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<sst xmlns="http://schemas.openxmlformats.org/spreadsheetml/2006/main" count="206" uniqueCount="206">
  <si>
    <t>Наименование</t>
  </si>
  <si>
    <t>№ п.п.</t>
  </si>
  <si>
    <t>РКЗ-25</t>
  </si>
  <si>
    <t>Регистратор отключения сети (РОС)</t>
  </si>
  <si>
    <t>РОС-1-01</t>
  </si>
  <si>
    <t>РОС-1-02</t>
  </si>
  <si>
    <t>РКЗ-50</t>
  </si>
  <si>
    <t>РКЗ-250</t>
  </si>
  <si>
    <t>РКЗ-500</t>
  </si>
  <si>
    <t>РКЗ-900</t>
  </si>
  <si>
    <t>Пульт управления (ПУ-02)</t>
  </si>
  <si>
    <t>Реле контроля и защиты (РКЗМ)</t>
  </si>
  <si>
    <t xml:space="preserve">Примечание: </t>
  </si>
  <si>
    <t>Оборудование доставляем транспортной компанией в любой город на территории России!</t>
  </si>
  <si>
    <t xml:space="preserve">Реле контроля, диагностики и защиты электроустановок (РКД) </t>
  </si>
  <si>
    <t>Реле контроля, диагностики и защиты электроустановок (РКДМ)</t>
  </si>
  <si>
    <t>РКД-5</t>
  </si>
  <si>
    <t>РКД-25</t>
  </si>
  <si>
    <t>РКД-50</t>
  </si>
  <si>
    <t>РКД-250</t>
  </si>
  <si>
    <t>РКД-500</t>
  </si>
  <si>
    <t>РКД-900</t>
  </si>
  <si>
    <t>РКДМ-5</t>
  </si>
  <si>
    <t>РКДМ-900</t>
  </si>
  <si>
    <t>РКДМ-500</t>
  </si>
  <si>
    <t>РКДМ-250</t>
  </si>
  <si>
    <t>РКДМ-50</t>
  </si>
  <si>
    <t>РКДМ-25</t>
  </si>
  <si>
    <t xml:space="preserve">ЭКР-1-12.5; ЭКР-2-12.5; ЭКР-3-12.5 </t>
  </si>
  <si>
    <t>ЭКР-1-25; ЭКР-2-25; ЭКР-3-25</t>
  </si>
  <si>
    <t>ЭКР-1-62.5; ЭКР-2-62.5; ЭКР-3-62.5</t>
  </si>
  <si>
    <t>ЭКР-1-125; ЭКР-2-125; ЭКР-3-125</t>
  </si>
  <si>
    <t>ЭКР-1-250; ЭКР-2-250; ЭКР-3-250</t>
  </si>
  <si>
    <t xml:space="preserve">ЭКР-1-625; ЭКР-2-625; ЭКР-3-625 </t>
  </si>
  <si>
    <t>Пульт индикации ПИ-1</t>
  </si>
  <si>
    <t>ЭКТ-5-М1</t>
  </si>
  <si>
    <t>ЭКТ-10-М1</t>
  </si>
  <si>
    <t>ЭКТ-25-М1</t>
  </si>
  <si>
    <t>ЭКТ-60-М1</t>
  </si>
  <si>
    <t>ЭКТ-125-М1</t>
  </si>
  <si>
    <t>ЭКТ-250-М1</t>
  </si>
  <si>
    <t>ЭКТ-625-М1</t>
  </si>
  <si>
    <t>Примечание</t>
  </si>
  <si>
    <t>Цена без НДС, руб.</t>
  </si>
  <si>
    <t>НДС, 18%</t>
  </si>
  <si>
    <t>Цена с НДС, руб.</t>
  </si>
  <si>
    <t>Электронный контроллер тока (ЭКТ)</t>
  </si>
  <si>
    <t>ЭКТ-5-М2</t>
  </si>
  <si>
    <t>ЭКТ-10-М2</t>
  </si>
  <si>
    <t>ЭКТ-25-М2</t>
  </si>
  <si>
    <t>ЭКТ-60-М2</t>
  </si>
  <si>
    <t>ЭКТ-125-М2</t>
  </si>
  <si>
    <t>ЭКТ-250-М2</t>
  </si>
  <si>
    <t>ЭКТ-625-М2</t>
  </si>
  <si>
    <t>ЭКТ-5-М3</t>
  </si>
  <si>
    <t>ЭКТ-10-М3</t>
  </si>
  <si>
    <t>ЭКТ-25-М3</t>
  </si>
  <si>
    <t>ЭКТ-60-М3</t>
  </si>
  <si>
    <t>ЭКТ-125-М3</t>
  </si>
  <si>
    <t>ЭКТ-250-М3</t>
  </si>
  <si>
    <t>ЭКТ-625-М3</t>
  </si>
  <si>
    <t>ЭКТ-5-М4</t>
  </si>
  <si>
    <t>ЭКТ-10-М4</t>
  </si>
  <si>
    <t>ЭКТ-25-М4</t>
  </si>
  <si>
    <t>ЭКТ-60-М4</t>
  </si>
  <si>
    <t>ЭКТ-125-М4</t>
  </si>
  <si>
    <t>ЭКТ-250-М4</t>
  </si>
  <si>
    <t>ЭКТ-625-М4</t>
  </si>
  <si>
    <t>ЭКТ-5-М5</t>
  </si>
  <si>
    <t>ЭКТ-10-М5</t>
  </si>
  <si>
    <t>ЭКТ-25-М5</t>
  </si>
  <si>
    <t>ЭКТ-60-М5</t>
  </si>
  <si>
    <t>ЭКТ-125-М5</t>
  </si>
  <si>
    <t>ЭКТ-250-М5</t>
  </si>
  <si>
    <t>ЭКТ-625-М5</t>
  </si>
  <si>
    <t>ЭКТ-5-М6</t>
  </si>
  <si>
    <t>ЭКТ-10-М6</t>
  </si>
  <si>
    <t>ЭКТ-25-М6</t>
  </si>
  <si>
    <t>ЭКТ-60-М6</t>
  </si>
  <si>
    <t>ЭКТ-125-М6</t>
  </si>
  <si>
    <t>ЭКТ-250-М6</t>
  </si>
  <si>
    <t>ЭКТ-625-М6</t>
  </si>
  <si>
    <t>Реле РКЗ модификации М 2 (РКЗМ-2) сохраняет все функции реле модификации М1 и оборудовано дополнительным контактом для управления устройством аварийной сигнализации.</t>
  </si>
  <si>
    <t>Реле РКЗ модификации М 3 сохраняет все функции реле модификации М1 и оборудовано дополнительно приемопередатчиком интерфейса RS-232 для двусторонней связи с удаленным устройством (компьютером и т.п.).</t>
  </si>
  <si>
    <t>ЭКТ-5-М8</t>
  </si>
  <si>
    <t>ЭКТ-10-М8</t>
  </si>
  <si>
    <t>ЭКТ-60-М8</t>
  </si>
  <si>
    <t>ЭКТ-25-М8</t>
  </si>
  <si>
    <t>ЭКТ-125-М8</t>
  </si>
  <si>
    <t>ЭКТ-250-М8</t>
  </si>
  <si>
    <t>ЭКТ-625-М8</t>
  </si>
  <si>
    <t>ЭКТ-625-М7</t>
  </si>
  <si>
    <t>ЭКТ-250-М7</t>
  </si>
  <si>
    <t>ЭКТ-125-М7</t>
  </si>
  <si>
    <t>ЭКТ-60-М7</t>
  </si>
  <si>
    <t>ЭКТ-25-М7</t>
  </si>
  <si>
    <t>ЭКТ-10-М7</t>
  </si>
  <si>
    <t>ЭКТ-5-М7</t>
  </si>
  <si>
    <t>Реле контроля и защиты электроустановок (РКЗ) предназначено для установки в цепях питания трехфазных злектроустановок переменного тока (электродвигателей, трансформаторов и других агрегатов) с целью повышения их надежности и увеличения срока службы.</t>
  </si>
  <si>
    <t xml:space="preserve">Реле РКЗ модификации М 1 (РКЗМ-1) сохраняет все функции реле РКЗ, кроме этого питание реле РКЗМ-1 может осуществляться от сети переменного напряжения 220 В или 380 В, что позволяет использовать их в сетях с изолированной нейтралью. </t>
  </si>
  <si>
    <t>Контроллеры ЭКР предназначены для непрерывного контроля тока в трехфазных линиях электропередачи переменного тока промышленной частоты 50 Гц напряжением 220/380 B  и защитного отключения нагрузки при возникновении аварийных режимов.</t>
  </si>
  <si>
    <t>Предназначены для регистрации времени включения/отключения электроустановки.</t>
  </si>
  <si>
    <t xml:space="preserve"> Реле РКД, РКДМ  выдает сигнал о наступлении аварийного события в соответствии с заданными параметрами в виде разомкнутого контакта реле и светового сигнала при наступлении аварийного события.</t>
  </si>
  <si>
    <t>Электронные контроллеры расцепителя (ЭКР)</t>
  </si>
  <si>
    <t>Область применения реле контроля, диагностики и защиты электроустановок – системы управления, защиты и диагностики электроприводов и других ЭУ.</t>
  </si>
  <si>
    <t>Пульт управления ПУ-04</t>
  </si>
  <si>
    <t>Реле повторного пуска РПП-2</t>
  </si>
  <si>
    <t>Реле времени РЭВ-201</t>
  </si>
  <si>
    <t>Предназначены для организации временных задержек</t>
  </si>
  <si>
    <t>Реле времени (РЭВ)</t>
  </si>
  <si>
    <t>При заказе более 10 изделий одного наименования доставка входит в стоимость товара!</t>
  </si>
  <si>
    <t>РКЗМ-25-1</t>
  </si>
  <si>
    <t>РКЗМ-50-1</t>
  </si>
  <si>
    <t>РКЗМ-250-1</t>
  </si>
  <si>
    <t>РКЗМ-500-1</t>
  </si>
  <si>
    <t>РКЗМ-900-1</t>
  </si>
  <si>
    <t>РКЗМ-25-2</t>
  </si>
  <si>
    <t>РКЗМ-50-2</t>
  </si>
  <si>
    <t>РКЗМ-250-2</t>
  </si>
  <si>
    <t>РКЗМ-500-2</t>
  </si>
  <si>
    <t>РКЗМ-900-2</t>
  </si>
  <si>
    <t>РКЗМ-25-3</t>
  </si>
  <si>
    <t>РКЗМ-50-3</t>
  </si>
  <si>
    <t>РКЗМ-250-3</t>
  </si>
  <si>
    <t>РКЗМ-500-3</t>
  </si>
  <si>
    <t>РКЗМ-900-3</t>
  </si>
  <si>
    <t>ООО "Трейд" http://sibproekt.tom.ru, тел.: (3822) 22-05-80, е-мейл: sib-proekt@inbox.ru</t>
  </si>
  <si>
    <t>ООО "Трейд" тел.: (3822) 22-05-80, е-мейл: sib-proekt@inbox.ru                                                                                                                                               Доставка в любой город по России в кратчайшие сроки!                                                                                                                                            Последнее обновление прайса 2.02.2011</t>
  </si>
  <si>
    <t>Электронный контроллер тока (ЭКТМ)</t>
  </si>
  <si>
    <t>ЭКТМ-5-М1</t>
  </si>
  <si>
    <t>ЭКТМ-10-М1</t>
  </si>
  <si>
    <t>ЭКТМ-25-М1</t>
  </si>
  <si>
    <t>ЭКТМ-60-М1</t>
  </si>
  <si>
    <t>ЭКТМ-125-М1</t>
  </si>
  <si>
    <t>ЭКТМ-250-М1</t>
  </si>
  <si>
    <t>ЭКТМ-625-М1</t>
  </si>
  <si>
    <t>ЭКТМ-5-М2</t>
  </si>
  <si>
    <t>ЭКТМ-10-М2</t>
  </si>
  <si>
    <t>ЭКТМ-25-М2</t>
  </si>
  <si>
    <t>ЭКТМ-60-М2</t>
  </si>
  <si>
    <t>ЭКТМ-125-М2</t>
  </si>
  <si>
    <t>ЭКТМ-250-М2</t>
  </si>
  <si>
    <t>ЭКТМ-625-М2</t>
  </si>
  <si>
    <t>ЭКТМ-5-М3</t>
  </si>
  <si>
    <t>ЭКТМ-10-М3</t>
  </si>
  <si>
    <t>ЭКТМ-25-М3</t>
  </si>
  <si>
    <t>ЭКТМ-60-М3</t>
  </si>
  <si>
    <t>ЭКТМ-125-М3</t>
  </si>
  <si>
    <t>ЭКТМ-250-М3</t>
  </si>
  <si>
    <t>ЭКТМ-625-М3</t>
  </si>
  <si>
    <t>ЭКТМ-5-М4</t>
  </si>
  <si>
    <t>ЭКТМ-10-М4</t>
  </si>
  <si>
    <t>ЭКТМ-25-М4</t>
  </si>
  <si>
    <t>ЭКТМ-60-М4</t>
  </si>
  <si>
    <t>ЭКТМ-125-М4</t>
  </si>
  <si>
    <t>ЭКТМ-250-М4</t>
  </si>
  <si>
    <t>ЭКТМ-625-М4</t>
  </si>
  <si>
    <t>Электронный контроллер тока ЭКТМ модификации М1. Интерфейс с ПК. Дискретный вход. Контакт аварийной сигнализации. Выпускаемые модели: ЭКТМ-5-М1, ЭКТМ-10-М1, ЭКТМ-25-М1, ЭКТМ-60-М1, ЭКТМ-125-М1, ЭКТМ-250-М1, ЭКТМ-625-М1.</t>
  </si>
  <si>
    <t>Электронный контроллер тока ЭКТМ модификации М2. Контроль сопротивления изоляции. Интерфейс с ПК. Дискретный вход. Контакт предпусковой сигнализации. Выпускаемые модели: ЭКТМ-5-М2, ЭКТМ-10-М2, ЭКТМ-25-М2, ЭКТМ-60-М2, ЭКТМ-125-М2, ЭКТМ-250-М2, ЭКТМ-625-М2.</t>
  </si>
  <si>
    <t>Электронный контроллер тока ЭКТМ модификации М3. Интерфейс с ПК. Дискретный вход. Контакт предпусковой сигнализации. Выпускаемые модели: ЭКТМ-5-М3, ЭКТМ-10-М3, ЭКТМ-25-М3, ЭКТМ-60-М3, ЭКТМ-125-М3, ЭКТМ-250-М3, ЭКТМ-625-М3.</t>
  </si>
  <si>
    <t>Электронный контроллер тока ЭКТМ модификации М4. Контроль сопротивления изоляции. Интерфейс с ПК. Дискретный вход. Контакт аварийной сигнализации. Выпускаемые модели: ЭКТМ-5-М4, ЭКТМ-10-М4, ЭКТМ-25-М4, ЭКТМ-60-М4, ЭКТМ-125-М4, ЭКТМ-250-М4, ЭКТМ-625-М4.</t>
  </si>
  <si>
    <t>Реле контроля и защиты(РКЗ, РКЗМ)</t>
  </si>
  <si>
    <t>РКЗ-25-И</t>
  </si>
  <si>
    <t>РКЗ-50-И</t>
  </si>
  <si>
    <t>РКЗ-250-И</t>
  </si>
  <si>
    <t>РКЗ-500-И</t>
  </si>
  <si>
    <t>РКЗ-900-И</t>
  </si>
  <si>
    <t>Оперативная индикация причины аварийного отключения на панели реле. Контакт аварийной сигнализации на панели реле (0,1А).</t>
  </si>
  <si>
    <t>Оперативная индикация причины аварийного отключения на панели реле. Контакт аварийной сигнализации на панели реле (до 0,4А). Укороченный корпус с возможностью крепления на винтовые соединения или DIN-рейку шириной 35 мм.</t>
  </si>
  <si>
    <t>РКЗ-25-ИМ</t>
  </si>
  <si>
    <t>РКЗ-50-ИМ</t>
  </si>
  <si>
    <t>РКЗ-250-ИМ</t>
  </si>
  <si>
    <t>РКЗ-500-ИМ</t>
  </si>
  <si>
    <t>РКЗ-900-ИМ</t>
  </si>
  <si>
    <t>РКЗ-25-ИВ</t>
  </si>
  <si>
    <t>РКЗ-50-ИВ</t>
  </si>
  <si>
    <t>Отличительной особенностью реле РКЗ-ИВ является наличие встроенных к корпус реле датчиков тока.</t>
  </si>
  <si>
    <t>РКЗМ-25-R</t>
  </si>
  <si>
    <t>РКЗМ-50-R</t>
  </si>
  <si>
    <t>РКЗМ-250-R</t>
  </si>
  <si>
    <t>РКЗМ-500-R</t>
  </si>
  <si>
    <t>РКЗМ-900-R</t>
  </si>
  <si>
    <t>Оперативная индикация причины аварийного отключения на панели реле. Контакт аварийной сигнализации на панели реле (0,4А). Оценка сопротивления изоляции перед включением электроустановки. Крепление под DIN-рейку шириной 35 мм.</t>
  </si>
  <si>
    <t>Наличие на лицевой панели цифрового ЖК-дисплея, отображающего токи электроустановки, типы аварийных отключений, а также встроенной клавиатуры, позволяющей задавать необходимые уставки (возможна работа без пульта управления ПУ-02).</t>
  </si>
  <si>
    <t>РКЗМ-25-Д</t>
  </si>
  <si>
    <t>РКЗМ-50-Д</t>
  </si>
  <si>
    <t>РКЗМ-250-Д</t>
  </si>
  <si>
    <t>РКЗМ-500-Д</t>
  </si>
  <si>
    <t>РКЗМ-900-Д</t>
  </si>
  <si>
    <t>Пульт управления (ПУ-02М)</t>
  </si>
  <si>
    <t>РКЗМ-25-И</t>
  </si>
  <si>
    <t>РКЗМ-50-И</t>
  </si>
  <si>
    <t>РКЗМ-250-И</t>
  </si>
  <si>
    <t>РКЗМ-500-И</t>
  </si>
  <si>
    <t>РКЗМ-900-И</t>
  </si>
  <si>
    <t>Оперативная индикация причины аварийного отключения на панели реле. Контакт аварийной сигнализации на панели реле (до 0,4А).</t>
  </si>
  <si>
    <t xml:space="preserve">  Контроллер ЭКТ выдаёт сигнал  при наступлении  одного из  следующих событий: - коротком замыкании; - холостом ходе ЭУ (сухом ходе); - превышении тока ЭУ выше номинального; - превышении тока ЭУ выше максимально допустимого; - пропаданию одной или двух фаз; - перекосе фаз по току; Работают с пультом ПУ-05. </t>
  </si>
  <si>
    <t>ЭКТ-М1 (плюс контроль сопротивления изоляции)</t>
  </si>
  <si>
    <t>ЭКТ-М1 (плюс интерфейс с ПК). Обеспечивает ввод и просмотр параметров с помощью сервисной программы, установленной на персональном компьютере, по интерфейсу RS-232 или RS-485</t>
  </si>
  <si>
    <t>ЭКТ-М1 (плюс интерфейс с ПК и контроль сопротивления изоляции).</t>
  </si>
  <si>
    <t>ЭКТ-М1 (плюс "сухой контакт" и Контроль сопротивления изоляции)</t>
  </si>
  <si>
    <t>ЭКТ-М1 (Плюс контакт предпусковой сигнализации и "сухой контакт")</t>
  </si>
  <si>
    <t>ЭКТ-М1 (Плюс контакт аварийной сигнализации и "сухой контакт").</t>
  </si>
  <si>
    <t xml:space="preserve"> ЭКТ-М1 (Плюс контакт предпусковой сигнализации + "сухой контакт"+ Контроль сопротивления изоляции).</t>
  </si>
  <si>
    <t xml:space="preserve">Предназначено для автоматического включения электродвигателей после их отключения, вызванного снижением или полным отключением напряжения в сети. </t>
  </si>
  <si>
    <t>Реле повторного пуска (самозапуска) РПП-2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</si>
</sst>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164" fontId="2" fillId="0" borderId="13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64" fontId="2" fillId="0" borderId="14" xfId="0" applyNumberFormat="1" applyFont="1" applyFill="1" applyBorder="1" applyAlignment="1">
      <alignment horizontal="right"/>
    </xf>
    <xf numFmtId="164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64" fontId="2" fillId="0" borderId="11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2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9"/>
  <sheetViews>
    <sheetView tabSelected="1" zoomScalePageLayoutView="0" workbookViewId="0" topLeftCell="A67">
      <selection activeCell="A71" sqref="A71:F71"/>
    </sheetView>
  </sheetViews>
  <sheetFormatPr defaultColWidth="9.00390625" defaultRowHeight="12.75"/>
  <cols>
    <col min="1" max="1" width="4.25390625" style="0" customWidth="1"/>
    <col min="2" max="2" width="32.75390625" style="0" customWidth="1"/>
    <col min="3" max="3" width="11.25390625" style="0" customWidth="1"/>
    <col min="4" max="4" width="10.375" style="0" customWidth="1"/>
    <col min="5" max="5" width="11.625" style="0" customWidth="1"/>
    <col min="6" max="6" width="55.25390625" style="0" customWidth="1"/>
  </cols>
  <sheetData>
    <row r="2" spans="1:6" ht="15" customHeight="1">
      <c r="A2" s="61" t="s">
        <v>127</v>
      </c>
      <c r="B2" s="62"/>
      <c r="C2" s="62"/>
      <c r="D2" s="62"/>
      <c r="E2" s="62"/>
      <c r="F2" s="48"/>
    </row>
    <row r="3" spans="1:6" ht="12.75" customHeight="1">
      <c r="A3" s="62"/>
      <c r="B3" s="62"/>
      <c r="C3" s="62"/>
      <c r="D3" s="62"/>
      <c r="E3" s="62"/>
      <c r="F3" s="48"/>
    </row>
    <row r="4" spans="1:6" ht="12.75" customHeight="1">
      <c r="A4" s="63"/>
      <c r="B4" s="63"/>
      <c r="C4" s="63"/>
      <c r="D4" s="63"/>
      <c r="E4" s="63"/>
      <c r="F4" s="64"/>
    </row>
    <row r="5" spans="1:6" ht="39" thickBot="1">
      <c r="A5" s="40" t="s">
        <v>1</v>
      </c>
      <c r="B5" s="41" t="s">
        <v>0</v>
      </c>
      <c r="C5" s="40" t="s">
        <v>43</v>
      </c>
      <c r="D5" s="41" t="s">
        <v>44</v>
      </c>
      <c r="E5" s="40" t="s">
        <v>45</v>
      </c>
      <c r="F5" s="42" t="s">
        <v>42</v>
      </c>
    </row>
    <row r="6" spans="1:6" ht="13.5" thickBot="1">
      <c r="A6" s="58" t="s">
        <v>46</v>
      </c>
      <c r="B6" s="58"/>
      <c r="C6" s="58"/>
      <c r="D6" s="58"/>
      <c r="E6" s="58"/>
      <c r="F6" s="56"/>
    </row>
    <row r="7" spans="1:6" ht="12.75">
      <c r="A7" s="14"/>
      <c r="B7" s="15" t="s">
        <v>35</v>
      </c>
      <c r="C7" s="16">
        <f aca="true" t="shared" si="0" ref="C7:C20">E7/1.18</f>
        <v>4468.64406779661</v>
      </c>
      <c r="D7" s="16">
        <f aca="true" t="shared" si="1" ref="D7:D46">E7-C7</f>
        <v>804.3559322033898</v>
      </c>
      <c r="E7" s="16">
        <v>5273</v>
      </c>
      <c r="F7" s="50" t="s">
        <v>196</v>
      </c>
    </row>
    <row r="8" spans="1:6" ht="12.75">
      <c r="A8" s="7"/>
      <c r="B8" s="8" t="s">
        <v>36</v>
      </c>
      <c r="C8" s="9">
        <f t="shared" si="0"/>
        <v>4347.457627118644</v>
      </c>
      <c r="D8" s="9">
        <f t="shared" si="1"/>
        <v>782.5423728813557</v>
      </c>
      <c r="E8" s="9">
        <v>5130</v>
      </c>
      <c r="F8" s="51"/>
    </row>
    <row r="9" spans="1:6" ht="12.75">
      <c r="A9" s="7"/>
      <c r="B9" s="8" t="s">
        <v>37</v>
      </c>
      <c r="C9" s="9">
        <f t="shared" si="0"/>
        <v>4347.457627118644</v>
      </c>
      <c r="D9" s="9">
        <f t="shared" si="1"/>
        <v>782.5423728813557</v>
      </c>
      <c r="E9" s="9">
        <v>5130</v>
      </c>
      <c r="F9" s="51"/>
    </row>
    <row r="10" spans="1:6" ht="12.75">
      <c r="A10" s="7"/>
      <c r="B10" s="8" t="s">
        <v>38</v>
      </c>
      <c r="C10" s="9">
        <f t="shared" si="0"/>
        <v>4347.457627118644</v>
      </c>
      <c r="D10" s="9">
        <f t="shared" si="1"/>
        <v>782.5423728813557</v>
      </c>
      <c r="E10" s="9">
        <v>5130</v>
      </c>
      <c r="F10" s="51"/>
    </row>
    <row r="11" spans="1:6" ht="12.75">
      <c r="A11" s="7"/>
      <c r="B11" s="8" t="s">
        <v>39</v>
      </c>
      <c r="C11" s="9">
        <f t="shared" si="0"/>
        <v>4710.169491525424</v>
      </c>
      <c r="D11" s="9">
        <f t="shared" si="1"/>
        <v>847.8305084745762</v>
      </c>
      <c r="E11" s="9">
        <v>5558</v>
      </c>
      <c r="F11" s="51"/>
    </row>
    <row r="12" spans="1:6" ht="12.75">
      <c r="A12" s="7"/>
      <c r="B12" s="8" t="s">
        <v>40</v>
      </c>
      <c r="C12" s="9">
        <f t="shared" si="0"/>
        <v>4710.169491525424</v>
      </c>
      <c r="D12" s="9">
        <f t="shared" si="1"/>
        <v>847.8305084745762</v>
      </c>
      <c r="E12" s="9">
        <v>5558</v>
      </c>
      <c r="F12" s="51"/>
    </row>
    <row r="13" spans="1:6" ht="12.75">
      <c r="A13" s="7"/>
      <c r="B13" s="8" t="s">
        <v>41</v>
      </c>
      <c r="C13" s="9">
        <f t="shared" si="0"/>
        <v>4991.525423728814</v>
      </c>
      <c r="D13" s="9">
        <f t="shared" si="1"/>
        <v>898.4745762711864</v>
      </c>
      <c r="E13" s="9">
        <v>5890</v>
      </c>
      <c r="F13" s="52"/>
    </row>
    <row r="14" spans="1:6" ht="12.75">
      <c r="A14" s="7"/>
      <c r="B14" s="8" t="s">
        <v>47</v>
      </c>
      <c r="C14" s="9">
        <f t="shared" si="0"/>
        <v>5072.033898305085</v>
      </c>
      <c r="D14" s="9">
        <f t="shared" si="1"/>
        <v>912.9661016949149</v>
      </c>
      <c r="E14" s="9">
        <v>5985</v>
      </c>
      <c r="F14" s="60" t="s">
        <v>197</v>
      </c>
    </row>
    <row r="15" spans="1:6" ht="12.75">
      <c r="A15" s="7"/>
      <c r="B15" s="8" t="s">
        <v>48</v>
      </c>
      <c r="C15" s="9">
        <f t="shared" si="0"/>
        <v>4991.525423728814</v>
      </c>
      <c r="D15" s="9">
        <f t="shared" si="1"/>
        <v>898.4745762711864</v>
      </c>
      <c r="E15" s="9">
        <v>5890</v>
      </c>
      <c r="F15" s="51"/>
    </row>
    <row r="16" spans="1:6" ht="12.75">
      <c r="A16" s="7"/>
      <c r="B16" s="8" t="s">
        <v>49</v>
      </c>
      <c r="C16" s="9">
        <f t="shared" si="0"/>
        <v>4991.525423728814</v>
      </c>
      <c r="D16" s="9">
        <f t="shared" si="1"/>
        <v>898.4745762711864</v>
      </c>
      <c r="E16" s="9">
        <v>5890</v>
      </c>
      <c r="F16" s="51"/>
    </row>
    <row r="17" spans="1:6" ht="12.75">
      <c r="A17" s="7"/>
      <c r="B17" s="8" t="s">
        <v>50</v>
      </c>
      <c r="C17" s="9">
        <f t="shared" si="0"/>
        <v>4991.525423728814</v>
      </c>
      <c r="D17" s="9">
        <f t="shared" si="1"/>
        <v>898.4745762711864</v>
      </c>
      <c r="E17" s="9">
        <v>5890</v>
      </c>
      <c r="F17" s="51"/>
    </row>
    <row r="18" spans="1:6" ht="12.75">
      <c r="A18" s="7"/>
      <c r="B18" s="8" t="s">
        <v>51</v>
      </c>
      <c r="C18" s="9">
        <f t="shared" si="0"/>
        <v>5313.559322033899</v>
      </c>
      <c r="D18" s="9">
        <f t="shared" si="1"/>
        <v>956.4406779661012</v>
      </c>
      <c r="E18" s="9">
        <v>6270</v>
      </c>
      <c r="F18" s="51"/>
    </row>
    <row r="19" spans="1:6" ht="12.75">
      <c r="A19" s="7"/>
      <c r="B19" s="8" t="s">
        <v>52</v>
      </c>
      <c r="C19" s="9">
        <f t="shared" si="0"/>
        <v>5313.559322033899</v>
      </c>
      <c r="D19" s="9">
        <f t="shared" si="1"/>
        <v>956.4406779661012</v>
      </c>
      <c r="E19" s="9">
        <v>6270</v>
      </c>
      <c r="F19" s="51"/>
    </row>
    <row r="20" spans="1:6" ht="12.75">
      <c r="A20" s="7"/>
      <c r="B20" s="8" t="s">
        <v>53</v>
      </c>
      <c r="C20" s="9">
        <f t="shared" si="0"/>
        <v>5555.084745762712</v>
      </c>
      <c r="D20" s="9">
        <f t="shared" si="1"/>
        <v>999.9152542372876</v>
      </c>
      <c r="E20" s="9">
        <v>6555</v>
      </c>
      <c r="F20" s="52"/>
    </row>
    <row r="21" spans="1:6" ht="12.75">
      <c r="A21" s="7"/>
      <c r="B21" s="8" t="s">
        <v>54</v>
      </c>
      <c r="C21" s="9">
        <f aca="true" t="shared" si="2" ref="C21:C62">E21/1.18</f>
        <v>5415.254237288136</v>
      </c>
      <c r="D21" s="9">
        <f t="shared" si="1"/>
        <v>974.7457627118638</v>
      </c>
      <c r="E21" s="9">
        <v>6390</v>
      </c>
      <c r="F21" s="60" t="s">
        <v>198</v>
      </c>
    </row>
    <row r="22" spans="1:6" ht="12.75">
      <c r="A22" s="7"/>
      <c r="B22" s="8" t="s">
        <v>55</v>
      </c>
      <c r="C22" s="9">
        <f t="shared" si="2"/>
        <v>5262.71186440678</v>
      </c>
      <c r="D22" s="9">
        <f t="shared" si="1"/>
        <v>947.2881355932204</v>
      </c>
      <c r="E22" s="9">
        <v>6210</v>
      </c>
      <c r="F22" s="51"/>
    </row>
    <row r="23" spans="1:6" ht="12.75">
      <c r="A23" s="7"/>
      <c r="B23" s="8" t="s">
        <v>56</v>
      </c>
      <c r="C23" s="9">
        <f t="shared" si="2"/>
        <v>5262.71186440678</v>
      </c>
      <c r="D23" s="9">
        <f t="shared" si="1"/>
        <v>947.2881355932204</v>
      </c>
      <c r="E23" s="9">
        <v>6210</v>
      </c>
      <c r="F23" s="51"/>
    </row>
    <row r="24" spans="1:6" ht="12.75">
      <c r="A24" s="7"/>
      <c r="B24" s="8" t="s">
        <v>57</v>
      </c>
      <c r="C24" s="9">
        <f t="shared" si="2"/>
        <v>5262.71186440678</v>
      </c>
      <c r="D24" s="9">
        <f t="shared" si="1"/>
        <v>947.2881355932204</v>
      </c>
      <c r="E24" s="9">
        <v>6210</v>
      </c>
      <c r="F24" s="51"/>
    </row>
    <row r="25" spans="1:6" ht="12.75">
      <c r="A25" s="7"/>
      <c r="B25" s="8" t="s">
        <v>58</v>
      </c>
      <c r="C25" s="9">
        <f t="shared" si="2"/>
        <v>5644.067796610169</v>
      </c>
      <c r="D25" s="9">
        <f t="shared" si="1"/>
        <v>1015.9322033898306</v>
      </c>
      <c r="E25" s="9">
        <v>6660</v>
      </c>
      <c r="F25" s="51"/>
    </row>
    <row r="26" spans="1:6" ht="12.75">
      <c r="A26" s="7"/>
      <c r="B26" s="8" t="s">
        <v>59</v>
      </c>
      <c r="C26" s="9">
        <f t="shared" si="2"/>
        <v>5644.067796610169</v>
      </c>
      <c r="D26" s="9">
        <f t="shared" si="1"/>
        <v>1015.9322033898306</v>
      </c>
      <c r="E26" s="9">
        <v>6660</v>
      </c>
      <c r="F26" s="51"/>
    </row>
    <row r="27" spans="1:6" ht="12.75">
      <c r="A27" s="7"/>
      <c r="B27" s="8" t="s">
        <v>60</v>
      </c>
      <c r="C27" s="9">
        <f t="shared" si="2"/>
        <v>5872.881355932203</v>
      </c>
      <c r="D27" s="9">
        <f t="shared" si="1"/>
        <v>1057.1186440677966</v>
      </c>
      <c r="E27" s="9">
        <v>6930</v>
      </c>
      <c r="F27" s="52"/>
    </row>
    <row r="28" spans="1:6" ht="12.75">
      <c r="A28" s="7"/>
      <c r="B28" s="8" t="s">
        <v>61</v>
      </c>
      <c r="C28" s="9">
        <f t="shared" si="2"/>
        <v>5822.033898305085</v>
      </c>
      <c r="D28" s="9">
        <f t="shared" si="1"/>
        <v>1047.9661016949149</v>
      </c>
      <c r="E28" s="9">
        <v>6870</v>
      </c>
      <c r="F28" s="60" t="s">
        <v>199</v>
      </c>
    </row>
    <row r="29" spans="1:6" ht="12.75">
      <c r="A29" s="7"/>
      <c r="B29" s="8" t="s">
        <v>62</v>
      </c>
      <c r="C29" s="9">
        <f t="shared" si="2"/>
        <v>5711.864406779661</v>
      </c>
      <c r="D29" s="9">
        <f t="shared" si="1"/>
        <v>1028.1355932203387</v>
      </c>
      <c r="E29" s="9">
        <v>6740</v>
      </c>
      <c r="F29" s="51"/>
    </row>
    <row r="30" spans="1:6" ht="12.75">
      <c r="A30" s="7"/>
      <c r="B30" s="8" t="s">
        <v>63</v>
      </c>
      <c r="C30" s="9">
        <f t="shared" si="2"/>
        <v>5711.864406779661</v>
      </c>
      <c r="D30" s="9">
        <f t="shared" si="1"/>
        <v>1028.1355932203387</v>
      </c>
      <c r="E30" s="9">
        <v>6740</v>
      </c>
      <c r="F30" s="51"/>
    </row>
    <row r="31" spans="1:6" ht="12.75">
      <c r="A31" s="7"/>
      <c r="B31" s="8" t="s">
        <v>64</v>
      </c>
      <c r="C31" s="9">
        <f t="shared" si="2"/>
        <v>5711.864406779661</v>
      </c>
      <c r="D31" s="9">
        <f t="shared" si="1"/>
        <v>1028.1355932203387</v>
      </c>
      <c r="E31" s="9">
        <v>6740</v>
      </c>
      <c r="F31" s="51"/>
    </row>
    <row r="32" spans="1:6" ht="12.75">
      <c r="A32" s="7"/>
      <c r="B32" s="8" t="s">
        <v>65</v>
      </c>
      <c r="C32" s="9">
        <f t="shared" si="2"/>
        <v>6084.745762711865</v>
      </c>
      <c r="D32" s="9">
        <f t="shared" si="1"/>
        <v>1095.2542372881353</v>
      </c>
      <c r="E32" s="9">
        <v>7180</v>
      </c>
      <c r="F32" s="51"/>
    </row>
    <row r="33" spans="1:6" ht="12.75">
      <c r="A33" s="7"/>
      <c r="B33" s="8" t="s">
        <v>66</v>
      </c>
      <c r="C33" s="9">
        <f t="shared" si="2"/>
        <v>6084.745762711865</v>
      </c>
      <c r="D33" s="9">
        <f t="shared" si="1"/>
        <v>1095.2542372881353</v>
      </c>
      <c r="E33" s="9">
        <v>7180</v>
      </c>
      <c r="F33" s="51"/>
    </row>
    <row r="34" spans="1:6" ht="12.75">
      <c r="A34" s="7"/>
      <c r="B34" s="8" t="s">
        <v>67</v>
      </c>
      <c r="C34" s="9">
        <f t="shared" si="2"/>
        <v>6313.559322033899</v>
      </c>
      <c r="D34" s="9">
        <f t="shared" si="1"/>
        <v>1136.4406779661012</v>
      </c>
      <c r="E34" s="9">
        <v>7450</v>
      </c>
      <c r="F34" s="52"/>
    </row>
    <row r="35" spans="1:6" ht="12.75">
      <c r="A35" s="7"/>
      <c r="B35" s="8" t="s">
        <v>68</v>
      </c>
      <c r="C35" s="9">
        <f t="shared" si="2"/>
        <v>5987.28813559322</v>
      </c>
      <c r="D35" s="9">
        <f t="shared" si="1"/>
        <v>1077.7118644067796</v>
      </c>
      <c r="E35" s="9">
        <v>7065</v>
      </c>
      <c r="F35" s="60" t="s">
        <v>200</v>
      </c>
    </row>
    <row r="36" spans="1:6" ht="12.75">
      <c r="A36" s="7"/>
      <c r="B36" s="8" t="s">
        <v>69</v>
      </c>
      <c r="C36" s="9">
        <f t="shared" si="2"/>
        <v>5872.881355932203</v>
      </c>
      <c r="D36" s="9">
        <f t="shared" si="1"/>
        <v>1057.1186440677966</v>
      </c>
      <c r="E36" s="9">
        <v>6930</v>
      </c>
      <c r="F36" s="51"/>
    </row>
    <row r="37" spans="1:6" ht="12.75">
      <c r="A37" s="7"/>
      <c r="B37" s="8" t="s">
        <v>70</v>
      </c>
      <c r="C37" s="9">
        <f t="shared" si="2"/>
        <v>5872.881355932203</v>
      </c>
      <c r="D37" s="9">
        <f t="shared" si="1"/>
        <v>1057.1186440677966</v>
      </c>
      <c r="E37" s="9">
        <v>6930</v>
      </c>
      <c r="F37" s="51"/>
    </row>
    <row r="38" spans="1:6" ht="12.75">
      <c r="A38" s="7"/>
      <c r="B38" s="8" t="s">
        <v>71</v>
      </c>
      <c r="C38" s="9">
        <f t="shared" si="2"/>
        <v>5872.881355932203</v>
      </c>
      <c r="D38" s="9">
        <f t="shared" si="1"/>
        <v>1057.1186440677966</v>
      </c>
      <c r="E38" s="9">
        <v>6930</v>
      </c>
      <c r="F38" s="51"/>
    </row>
    <row r="39" spans="1:6" ht="12.75">
      <c r="A39" s="7"/>
      <c r="B39" s="8" t="s">
        <v>72</v>
      </c>
      <c r="C39" s="9">
        <f t="shared" si="2"/>
        <v>6254.237288135593</v>
      </c>
      <c r="D39" s="9">
        <f t="shared" si="1"/>
        <v>1125.7627118644068</v>
      </c>
      <c r="E39" s="9">
        <v>7380</v>
      </c>
      <c r="F39" s="51"/>
    </row>
    <row r="40" spans="1:6" ht="12.75">
      <c r="A40" s="7"/>
      <c r="B40" s="8" t="s">
        <v>73</v>
      </c>
      <c r="C40" s="9">
        <f t="shared" si="2"/>
        <v>6254.237288135593</v>
      </c>
      <c r="D40" s="9">
        <f t="shared" si="1"/>
        <v>1125.7627118644068</v>
      </c>
      <c r="E40" s="9">
        <v>7380</v>
      </c>
      <c r="F40" s="51"/>
    </row>
    <row r="41" spans="1:6" ht="12.75">
      <c r="A41" s="7"/>
      <c r="B41" s="8" t="s">
        <v>74</v>
      </c>
      <c r="C41" s="9">
        <f t="shared" si="2"/>
        <v>6483.050847457627</v>
      </c>
      <c r="D41" s="9">
        <f t="shared" si="1"/>
        <v>1166.9491525423728</v>
      </c>
      <c r="E41" s="9">
        <v>7650</v>
      </c>
      <c r="F41" s="52"/>
    </row>
    <row r="42" spans="1:6" ht="12.75">
      <c r="A42" s="7"/>
      <c r="B42" s="8" t="s">
        <v>75</v>
      </c>
      <c r="C42" s="9">
        <f t="shared" si="2"/>
        <v>5771.186440677967</v>
      </c>
      <c r="D42" s="9">
        <f t="shared" si="1"/>
        <v>1038.8135593220331</v>
      </c>
      <c r="E42" s="9">
        <v>6810</v>
      </c>
      <c r="F42" s="60" t="s">
        <v>201</v>
      </c>
    </row>
    <row r="43" spans="1:6" ht="12.75">
      <c r="A43" s="7"/>
      <c r="B43" s="8" t="s">
        <v>76</v>
      </c>
      <c r="C43" s="9">
        <f t="shared" si="2"/>
        <v>5652.542372881357</v>
      </c>
      <c r="D43" s="9">
        <f t="shared" si="1"/>
        <v>1017.4576271186434</v>
      </c>
      <c r="E43" s="9">
        <v>6670</v>
      </c>
      <c r="F43" s="51"/>
    </row>
    <row r="44" spans="1:6" ht="12.75">
      <c r="A44" s="7"/>
      <c r="B44" s="8" t="s">
        <v>77</v>
      </c>
      <c r="C44" s="9">
        <f t="shared" si="2"/>
        <v>5652.542372881357</v>
      </c>
      <c r="D44" s="9">
        <f t="shared" si="1"/>
        <v>1017.4576271186434</v>
      </c>
      <c r="E44" s="9">
        <v>6670</v>
      </c>
      <c r="F44" s="51"/>
    </row>
    <row r="45" spans="1:6" ht="12.75">
      <c r="A45" s="7"/>
      <c r="B45" s="8" t="s">
        <v>78</v>
      </c>
      <c r="C45" s="9">
        <f t="shared" si="2"/>
        <v>5652.542372881357</v>
      </c>
      <c r="D45" s="9">
        <f t="shared" si="1"/>
        <v>1017.4576271186434</v>
      </c>
      <c r="E45" s="9">
        <v>6670</v>
      </c>
      <c r="F45" s="51"/>
    </row>
    <row r="46" spans="1:6" ht="12.75">
      <c r="A46" s="7"/>
      <c r="B46" s="8" t="s">
        <v>79</v>
      </c>
      <c r="C46" s="9">
        <f t="shared" si="2"/>
        <v>6033.898305084746</v>
      </c>
      <c r="D46" s="9">
        <f t="shared" si="1"/>
        <v>1086.1016949152536</v>
      </c>
      <c r="E46" s="9">
        <v>7120</v>
      </c>
      <c r="F46" s="51"/>
    </row>
    <row r="47" spans="1:6" ht="12.75">
      <c r="A47" s="7"/>
      <c r="B47" s="8" t="s">
        <v>80</v>
      </c>
      <c r="C47" s="9">
        <f t="shared" si="2"/>
        <v>6033.898305084746</v>
      </c>
      <c r="D47" s="9">
        <f aca="true" t="shared" si="3" ref="D47:D62">E47-C47</f>
        <v>1086.1016949152536</v>
      </c>
      <c r="E47" s="9">
        <v>7120</v>
      </c>
      <c r="F47" s="51"/>
    </row>
    <row r="48" spans="1:6" ht="12.75">
      <c r="A48" s="7"/>
      <c r="B48" s="8" t="s">
        <v>81</v>
      </c>
      <c r="C48" s="9">
        <f t="shared" si="2"/>
        <v>6279.661016949153</v>
      </c>
      <c r="D48" s="9">
        <f t="shared" si="3"/>
        <v>1130.3389830508468</v>
      </c>
      <c r="E48" s="9">
        <v>7410</v>
      </c>
      <c r="F48" s="52"/>
    </row>
    <row r="49" spans="1:6" ht="12.75">
      <c r="A49" s="7"/>
      <c r="B49" s="8" t="s">
        <v>97</v>
      </c>
      <c r="C49" s="9">
        <f t="shared" si="2"/>
        <v>5771.186440677967</v>
      </c>
      <c r="D49" s="9">
        <f t="shared" si="3"/>
        <v>1038.8135593220331</v>
      </c>
      <c r="E49" s="9">
        <v>6810</v>
      </c>
      <c r="F49" s="60" t="s">
        <v>202</v>
      </c>
    </row>
    <row r="50" spans="1:6" ht="12.75">
      <c r="A50" s="7"/>
      <c r="B50" s="8" t="s">
        <v>96</v>
      </c>
      <c r="C50" s="9">
        <f t="shared" si="2"/>
        <v>5652.542372881357</v>
      </c>
      <c r="D50" s="9">
        <f t="shared" si="3"/>
        <v>1017.4576271186434</v>
      </c>
      <c r="E50" s="9">
        <v>6670</v>
      </c>
      <c r="F50" s="51"/>
    </row>
    <row r="51" spans="1:6" ht="12.75">
      <c r="A51" s="7"/>
      <c r="B51" s="8" t="s">
        <v>95</v>
      </c>
      <c r="C51" s="9">
        <f t="shared" si="2"/>
        <v>5652.542372881357</v>
      </c>
      <c r="D51" s="9">
        <f t="shared" si="3"/>
        <v>1017.4576271186434</v>
      </c>
      <c r="E51" s="9">
        <v>6670</v>
      </c>
      <c r="F51" s="51"/>
    </row>
    <row r="52" spans="1:6" ht="12.75">
      <c r="A52" s="7"/>
      <c r="B52" s="8" t="s">
        <v>94</v>
      </c>
      <c r="C52" s="9">
        <f t="shared" si="2"/>
        <v>5652.542372881357</v>
      </c>
      <c r="D52" s="9">
        <f t="shared" si="3"/>
        <v>1017.4576271186434</v>
      </c>
      <c r="E52" s="9">
        <v>6670</v>
      </c>
      <c r="F52" s="51"/>
    </row>
    <row r="53" spans="1:6" ht="12.75">
      <c r="A53" s="7"/>
      <c r="B53" s="8" t="s">
        <v>93</v>
      </c>
      <c r="C53" s="9">
        <f t="shared" si="2"/>
        <v>6042.372881355933</v>
      </c>
      <c r="D53" s="9">
        <f t="shared" si="3"/>
        <v>1087.6271186440672</v>
      </c>
      <c r="E53" s="9">
        <v>7130</v>
      </c>
      <c r="F53" s="51"/>
    </row>
    <row r="54" spans="1:6" ht="12.75">
      <c r="A54" s="7"/>
      <c r="B54" s="8" t="s">
        <v>92</v>
      </c>
      <c r="C54" s="9">
        <f t="shared" si="2"/>
        <v>6042.372881355933</v>
      </c>
      <c r="D54" s="9">
        <f t="shared" si="3"/>
        <v>1087.6271186440672</v>
      </c>
      <c r="E54" s="9">
        <v>7130</v>
      </c>
      <c r="F54" s="51"/>
    </row>
    <row r="55" spans="1:6" ht="12.75">
      <c r="A55" s="7"/>
      <c r="B55" s="8" t="s">
        <v>91</v>
      </c>
      <c r="C55" s="9">
        <f t="shared" si="2"/>
        <v>6279.661016949153</v>
      </c>
      <c r="D55" s="9">
        <f t="shared" si="3"/>
        <v>1130.3389830508468</v>
      </c>
      <c r="E55" s="9">
        <v>7410</v>
      </c>
      <c r="F55" s="52"/>
    </row>
    <row r="56" spans="1:6" ht="12.75">
      <c r="A56" s="7"/>
      <c r="B56" s="8" t="s">
        <v>84</v>
      </c>
      <c r="C56" s="9">
        <f t="shared" si="2"/>
        <v>6101.6949152542375</v>
      </c>
      <c r="D56" s="9">
        <f t="shared" si="3"/>
        <v>1098.3050847457625</v>
      </c>
      <c r="E56" s="9">
        <v>7200</v>
      </c>
      <c r="F56" s="60" t="s">
        <v>203</v>
      </c>
    </row>
    <row r="57" spans="1:6" ht="12.75">
      <c r="A57" s="7"/>
      <c r="B57" s="8" t="s">
        <v>85</v>
      </c>
      <c r="C57" s="9">
        <f t="shared" si="2"/>
        <v>5949.152542372882</v>
      </c>
      <c r="D57" s="9">
        <f t="shared" si="3"/>
        <v>1070.8474576271183</v>
      </c>
      <c r="E57" s="9">
        <v>7020</v>
      </c>
      <c r="F57" s="51"/>
    </row>
    <row r="58" spans="1:6" ht="12.75">
      <c r="A58" s="7"/>
      <c r="B58" s="8" t="s">
        <v>87</v>
      </c>
      <c r="C58" s="9">
        <f t="shared" si="2"/>
        <v>5949.152542372882</v>
      </c>
      <c r="D58" s="9">
        <f t="shared" si="3"/>
        <v>1070.8474576271183</v>
      </c>
      <c r="E58" s="9">
        <v>7020</v>
      </c>
      <c r="F58" s="51"/>
    </row>
    <row r="59" spans="1:6" ht="12.75">
      <c r="A59" s="7"/>
      <c r="B59" s="8" t="s">
        <v>86</v>
      </c>
      <c r="C59" s="9">
        <f t="shared" si="2"/>
        <v>5949.152542372882</v>
      </c>
      <c r="D59" s="9">
        <f t="shared" si="3"/>
        <v>1070.8474576271183</v>
      </c>
      <c r="E59" s="9">
        <v>7020</v>
      </c>
      <c r="F59" s="51"/>
    </row>
    <row r="60" spans="1:6" ht="12.75">
      <c r="A60" s="7"/>
      <c r="B60" s="8" t="s">
        <v>88</v>
      </c>
      <c r="C60" s="9">
        <f t="shared" si="2"/>
        <v>6406.77966101695</v>
      </c>
      <c r="D60" s="9">
        <f t="shared" si="3"/>
        <v>1153.2203389830502</v>
      </c>
      <c r="E60" s="9">
        <v>7560</v>
      </c>
      <c r="F60" s="51"/>
    </row>
    <row r="61" spans="1:6" ht="12.75">
      <c r="A61" s="7"/>
      <c r="B61" s="8" t="s">
        <v>89</v>
      </c>
      <c r="C61" s="9">
        <f t="shared" si="2"/>
        <v>6406.77966101695</v>
      </c>
      <c r="D61" s="9">
        <f t="shared" si="3"/>
        <v>1153.2203389830502</v>
      </c>
      <c r="E61" s="9">
        <v>7560</v>
      </c>
      <c r="F61" s="51"/>
    </row>
    <row r="62" spans="1:6" ht="13.5" thickBot="1">
      <c r="A62" s="10"/>
      <c r="B62" s="25" t="s">
        <v>90</v>
      </c>
      <c r="C62" s="26">
        <f t="shared" si="2"/>
        <v>6559.322033898306</v>
      </c>
      <c r="D62" s="26">
        <f t="shared" si="3"/>
        <v>1180.6779661016944</v>
      </c>
      <c r="E62" s="26">
        <v>7740</v>
      </c>
      <c r="F62" s="51"/>
    </row>
    <row r="63" spans="1:6" ht="13.5" thickBot="1">
      <c r="A63" s="58" t="s">
        <v>103</v>
      </c>
      <c r="B63" s="54"/>
      <c r="C63" s="54"/>
      <c r="D63" s="54"/>
      <c r="E63" s="54"/>
      <c r="F63" s="68"/>
    </row>
    <row r="64" spans="1:6" ht="12.75">
      <c r="A64" s="7"/>
      <c r="B64" s="8" t="s">
        <v>28</v>
      </c>
      <c r="C64" s="9">
        <f aca="true" t="shared" si="4" ref="C64:C70">E64/1.18</f>
        <v>5900</v>
      </c>
      <c r="D64" s="9">
        <f aca="true" t="shared" si="5" ref="D64:D70">E64-C64</f>
        <v>1062</v>
      </c>
      <c r="E64" s="9">
        <v>6962</v>
      </c>
      <c r="F64" s="51" t="s">
        <v>100</v>
      </c>
    </row>
    <row r="65" spans="1:6" ht="12.75">
      <c r="A65" s="7"/>
      <c r="B65" s="8" t="s">
        <v>29</v>
      </c>
      <c r="C65" s="9">
        <f t="shared" si="4"/>
        <v>5900</v>
      </c>
      <c r="D65" s="9">
        <f t="shared" si="5"/>
        <v>1062</v>
      </c>
      <c r="E65" s="9">
        <v>6962</v>
      </c>
      <c r="F65" s="51"/>
    </row>
    <row r="66" spans="1:6" ht="12.75">
      <c r="A66" s="7"/>
      <c r="B66" s="8" t="s">
        <v>30</v>
      </c>
      <c r="C66" s="9">
        <f t="shared" si="4"/>
        <v>5900</v>
      </c>
      <c r="D66" s="9">
        <f t="shared" si="5"/>
        <v>1062</v>
      </c>
      <c r="E66" s="9">
        <v>6962</v>
      </c>
      <c r="F66" s="51"/>
    </row>
    <row r="67" spans="1:6" ht="12.75">
      <c r="A67" s="7"/>
      <c r="B67" s="8" t="s">
        <v>31</v>
      </c>
      <c r="C67" s="9">
        <f t="shared" si="4"/>
        <v>6100</v>
      </c>
      <c r="D67" s="9">
        <f t="shared" si="5"/>
        <v>1098</v>
      </c>
      <c r="E67" s="9">
        <v>7198</v>
      </c>
      <c r="F67" s="51"/>
    </row>
    <row r="68" spans="1:6" ht="12.75">
      <c r="A68" s="7"/>
      <c r="B68" s="8" t="s">
        <v>32</v>
      </c>
      <c r="C68" s="9">
        <f t="shared" si="4"/>
        <v>6100</v>
      </c>
      <c r="D68" s="9">
        <f t="shared" si="5"/>
        <v>1098</v>
      </c>
      <c r="E68" s="9">
        <v>7198</v>
      </c>
      <c r="F68" s="51"/>
    </row>
    <row r="69" spans="1:6" ht="12.75">
      <c r="A69" s="7"/>
      <c r="B69" s="8" t="s">
        <v>33</v>
      </c>
      <c r="C69" s="9">
        <f t="shared" si="4"/>
        <v>6400</v>
      </c>
      <c r="D69" s="9">
        <f t="shared" si="5"/>
        <v>1152</v>
      </c>
      <c r="E69" s="9">
        <v>7552</v>
      </c>
      <c r="F69" s="51"/>
    </row>
    <row r="70" spans="1:6" ht="13.5" thickBot="1">
      <c r="A70" s="10"/>
      <c r="B70" s="25" t="s">
        <v>105</v>
      </c>
      <c r="C70" s="26">
        <f t="shared" si="4"/>
        <v>4600</v>
      </c>
      <c r="D70" s="26">
        <f t="shared" si="5"/>
        <v>828</v>
      </c>
      <c r="E70" s="26">
        <v>5428</v>
      </c>
      <c r="F70" s="57"/>
    </row>
    <row r="71" spans="1:6" ht="13.5" thickBot="1">
      <c r="A71" s="69" t="s">
        <v>205</v>
      </c>
      <c r="B71" s="70"/>
      <c r="C71" s="70"/>
      <c r="D71" s="70"/>
      <c r="E71" s="70"/>
      <c r="F71" s="70"/>
    </row>
    <row r="72" spans="1:6" ht="12.75">
      <c r="A72" s="11"/>
      <c r="B72" s="12"/>
      <c r="C72" s="13"/>
      <c r="D72" s="13"/>
      <c r="E72" s="13"/>
      <c r="F72" s="50" t="s">
        <v>204</v>
      </c>
    </row>
    <row r="73" spans="1:6" ht="13.5" thickBot="1">
      <c r="A73" s="7"/>
      <c r="B73" s="8" t="s">
        <v>106</v>
      </c>
      <c r="C73" s="9">
        <f>E73/1.18</f>
        <v>3601.6949152542375</v>
      </c>
      <c r="D73" s="9">
        <f>E73-C73</f>
        <v>648.3050847457625</v>
      </c>
      <c r="E73" s="9">
        <v>4250</v>
      </c>
      <c r="F73" s="51"/>
    </row>
    <row r="74" spans="1:6" ht="13.5" thickBot="1">
      <c r="A74" s="69" t="s">
        <v>3</v>
      </c>
      <c r="B74" s="70"/>
      <c r="C74" s="70"/>
      <c r="D74" s="70"/>
      <c r="E74" s="70"/>
      <c r="F74" s="70"/>
    </row>
    <row r="75" spans="1:6" ht="12.75">
      <c r="A75" s="11"/>
      <c r="B75" s="12" t="s">
        <v>4</v>
      </c>
      <c r="C75" s="13">
        <f>E75/1.18</f>
        <v>3650</v>
      </c>
      <c r="D75" s="13">
        <f>E75-C75</f>
        <v>657</v>
      </c>
      <c r="E75" s="13">
        <v>4307</v>
      </c>
      <c r="F75" s="50" t="s">
        <v>101</v>
      </c>
    </row>
    <row r="76" spans="1:6" ht="13.5" thickBot="1">
      <c r="A76" s="10"/>
      <c r="B76" s="25" t="s">
        <v>5</v>
      </c>
      <c r="C76" s="26">
        <f>E76/1.18</f>
        <v>3650</v>
      </c>
      <c r="D76" s="26">
        <f>E76-C76</f>
        <v>657</v>
      </c>
      <c r="E76" s="26">
        <v>4307</v>
      </c>
      <c r="F76" s="51"/>
    </row>
    <row r="77" spans="1:6" ht="13.5" thickBot="1">
      <c r="A77" s="58" t="s">
        <v>161</v>
      </c>
      <c r="B77" s="58"/>
      <c r="C77" s="58"/>
      <c r="D77" s="58"/>
      <c r="E77" s="58"/>
      <c r="F77" s="56"/>
    </row>
    <row r="78" spans="1:6" ht="12.75">
      <c r="A78" s="14"/>
      <c r="B78" s="15" t="s">
        <v>162</v>
      </c>
      <c r="C78" s="16">
        <v>3600</v>
      </c>
      <c r="D78" s="16">
        <f aca="true" t="shared" si="6" ref="D78:D100">PRODUCT(C78,0.18)</f>
        <v>648</v>
      </c>
      <c r="E78" s="16">
        <f aca="true" t="shared" si="7" ref="E78:E92">SUM(C78,D78)</f>
        <v>4248</v>
      </c>
      <c r="F78" s="50" t="s">
        <v>167</v>
      </c>
    </row>
    <row r="79" spans="1:6" ht="12.75">
      <c r="A79" s="7"/>
      <c r="B79" s="8" t="s">
        <v>163</v>
      </c>
      <c r="C79" s="9">
        <v>3650</v>
      </c>
      <c r="D79" s="9">
        <f t="shared" si="6"/>
        <v>657</v>
      </c>
      <c r="E79" s="9">
        <f t="shared" si="7"/>
        <v>4307</v>
      </c>
      <c r="F79" s="51"/>
    </row>
    <row r="80" spans="1:6" ht="12.75">
      <c r="A80" s="7"/>
      <c r="B80" s="8" t="s">
        <v>164</v>
      </c>
      <c r="C80" s="9">
        <v>3700</v>
      </c>
      <c r="D80" s="9">
        <f t="shared" si="6"/>
        <v>666</v>
      </c>
      <c r="E80" s="9">
        <f t="shared" si="7"/>
        <v>4366</v>
      </c>
      <c r="F80" s="51"/>
    </row>
    <row r="81" spans="1:6" ht="12.75">
      <c r="A81" s="7"/>
      <c r="B81" s="8" t="s">
        <v>165</v>
      </c>
      <c r="C81" s="9">
        <v>3750</v>
      </c>
      <c r="D81" s="9">
        <f t="shared" si="6"/>
        <v>675</v>
      </c>
      <c r="E81" s="9">
        <f t="shared" si="7"/>
        <v>4425</v>
      </c>
      <c r="F81" s="51"/>
    </row>
    <row r="82" spans="1:6" ht="12.75">
      <c r="A82" s="7"/>
      <c r="B82" s="8" t="s">
        <v>166</v>
      </c>
      <c r="C82" s="9">
        <v>3850</v>
      </c>
      <c r="D82" s="9">
        <f t="shared" si="6"/>
        <v>693</v>
      </c>
      <c r="E82" s="9">
        <f t="shared" si="7"/>
        <v>4543</v>
      </c>
      <c r="F82" s="52"/>
    </row>
    <row r="83" spans="1:6" ht="12.75">
      <c r="A83" s="7"/>
      <c r="B83" s="8" t="s">
        <v>169</v>
      </c>
      <c r="C83" s="13">
        <v>3600</v>
      </c>
      <c r="D83" s="9">
        <f t="shared" si="6"/>
        <v>648</v>
      </c>
      <c r="E83" s="9">
        <f t="shared" si="7"/>
        <v>4248</v>
      </c>
      <c r="F83" s="60" t="s">
        <v>168</v>
      </c>
    </row>
    <row r="84" spans="1:6" ht="12.75">
      <c r="A84" s="7"/>
      <c r="B84" s="8" t="s">
        <v>170</v>
      </c>
      <c r="C84" s="9">
        <v>3650</v>
      </c>
      <c r="D84" s="9">
        <f t="shared" si="6"/>
        <v>657</v>
      </c>
      <c r="E84" s="9">
        <f t="shared" si="7"/>
        <v>4307</v>
      </c>
      <c r="F84" s="66"/>
    </row>
    <row r="85" spans="1:6" ht="12.75">
      <c r="A85" s="7"/>
      <c r="B85" s="8" t="s">
        <v>171</v>
      </c>
      <c r="C85" s="9">
        <v>3700</v>
      </c>
      <c r="D85" s="9">
        <f t="shared" si="6"/>
        <v>666</v>
      </c>
      <c r="E85" s="9">
        <f t="shared" si="7"/>
        <v>4366</v>
      </c>
      <c r="F85" s="66"/>
    </row>
    <row r="86" spans="1:6" ht="12.75">
      <c r="A86" s="7"/>
      <c r="B86" s="8" t="s">
        <v>172</v>
      </c>
      <c r="C86" s="9">
        <v>3750</v>
      </c>
      <c r="D86" s="9">
        <f t="shared" si="6"/>
        <v>675</v>
      </c>
      <c r="E86" s="9">
        <f t="shared" si="7"/>
        <v>4425</v>
      </c>
      <c r="F86" s="66"/>
    </row>
    <row r="87" spans="1:6" ht="12.75">
      <c r="A87" s="7"/>
      <c r="B87" s="8" t="s">
        <v>173</v>
      </c>
      <c r="C87" s="9">
        <v>3850</v>
      </c>
      <c r="D87" s="9">
        <f t="shared" si="6"/>
        <v>693</v>
      </c>
      <c r="E87" s="9">
        <f t="shared" si="7"/>
        <v>4543</v>
      </c>
      <c r="F87" s="67"/>
    </row>
    <row r="88" spans="1:6" ht="12.75">
      <c r="A88" s="7"/>
      <c r="B88" s="8" t="s">
        <v>174</v>
      </c>
      <c r="C88" s="9">
        <v>3600</v>
      </c>
      <c r="D88" s="9">
        <f t="shared" si="6"/>
        <v>648</v>
      </c>
      <c r="E88" s="9">
        <f t="shared" si="7"/>
        <v>4248</v>
      </c>
      <c r="F88" s="65" t="s">
        <v>176</v>
      </c>
    </row>
    <row r="89" spans="1:6" ht="12.75">
      <c r="A89" s="7"/>
      <c r="B89" s="8" t="s">
        <v>175</v>
      </c>
      <c r="C89" s="9">
        <v>3650</v>
      </c>
      <c r="D89" s="9">
        <f t="shared" si="6"/>
        <v>657</v>
      </c>
      <c r="E89" s="9">
        <f t="shared" si="7"/>
        <v>4307</v>
      </c>
      <c r="F89" s="67"/>
    </row>
    <row r="90" spans="1:6" ht="12.75">
      <c r="A90" s="7"/>
      <c r="B90" s="8" t="s">
        <v>177</v>
      </c>
      <c r="C90" s="9">
        <v>3850</v>
      </c>
      <c r="D90" s="9">
        <f t="shared" si="6"/>
        <v>693</v>
      </c>
      <c r="E90" s="9">
        <f t="shared" si="7"/>
        <v>4543</v>
      </c>
      <c r="F90" s="60" t="s">
        <v>182</v>
      </c>
    </row>
    <row r="91" spans="1:6" ht="12.75">
      <c r="A91" s="7"/>
      <c r="B91" s="8" t="s">
        <v>178</v>
      </c>
      <c r="C91" s="9">
        <v>3900</v>
      </c>
      <c r="D91" s="9">
        <f t="shared" si="6"/>
        <v>702</v>
      </c>
      <c r="E91" s="9">
        <f t="shared" si="7"/>
        <v>4602</v>
      </c>
      <c r="F91" s="51"/>
    </row>
    <row r="92" spans="1:6" ht="12.75">
      <c r="A92" s="7"/>
      <c r="B92" s="8" t="s">
        <v>179</v>
      </c>
      <c r="C92" s="9">
        <v>3950</v>
      </c>
      <c r="D92" s="9">
        <f t="shared" si="6"/>
        <v>711</v>
      </c>
      <c r="E92" s="9">
        <f t="shared" si="7"/>
        <v>4661</v>
      </c>
      <c r="F92" s="51"/>
    </row>
    <row r="93" spans="1:6" ht="12.75">
      <c r="A93" s="7"/>
      <c r="B93" s="8" t="s">
        <v>180</v>
      </c>
      <c r="C93" s="9">
        <v>4000</v>
      </c>
      <c r="D93" s="9">
        <f t="shared" si="6"/>
        <v>720</v>
      </c>
      <c r="E93" s="9">
        <f aca="true" t="shared" si="8" ref="E93:E100">SUM(C93,D93)</f>
        <v>4720</v>
      </c>
      <c r="F93" s="51"/>
    </row>
    <row r="94" spans="1:6" ht="12.75">
      <c r="A94" s="7"/>
      <c r="B94" s="8" t="s">
        <v>181</v>
      </c>
      <c r="C94" s="9">
        <v>4100</v>
      </c>
      <c r="D94" s="9">
        <f t="shared" si="6"/>
        <v>738</v>
      </c>
      <c r="E94" s="9">
        <f t="shared" si="8"/>
        <v>4838</v>
      </c>
      <c r="F94" s="52"/>
    </row>
    <row r="95" spans="1:6" ht="12.75">
      <c r="A95" s="7"/>
      <c r="B95" s="8" t="s">
        <v>184</v>
      </c>
      <c r="C95" s="9">
        <v>3900</v>
      </c>
      <c r="D95" s="9">
        <f t="shared" si="6"/>
        <v>702</v>
      </c>
      <c r="E95" s="9">
        <f t="shared" si="8"/>
        <v>4602</v>
      </c>
      <c r="F95" s="60" t="s">
        <v>183</v>
      </c>
    </row>
    <row r="96" spans="1:6" ht="12.75">
      <c r="A96" s="7"/>
      <c r="B96" s="8" t="s">
        <v>185</v>
      </c>
      <c r="C96" s="9">
        <v>3950</v>
      </c>
      <c r="D96" s="9">
        <f t="shared" si="6"/>
        <v>711</v>
      </c>
      <c r="E96" s="9">
        <f t="shared" si="8"/>
        <v>4661</v>
      </c>
      <c r="F96" s="66"/>
    </row>
    <row r="97" spans="1:6" ht="12.75">
      <c r="A97" s="7"/>
      <c r="B97" s="8" t="s">
        <v>186</v>
      </c>
      <c r="C97" s="9">
        <v>4000</v>
      </c>
      <c r="D97" s="9">
        <f t="shared" si="6"/>
        <v>720</v>
      </c>
      <c r="E97" s="9">
        <f t="shared" si="8"/>
        <v>4720</v>
      </c>
      <c r="F97" s="66"/>
    </row>
    <row r="98" spans="1:6" ht="12.75">
      <c r="A98" s="7"/>
      <c r="B98" s="8" t="s">
        <v>187</v>
      </c>
      <c r="C98" s="9">
        <v>4100</v>
      </c>
      <c r="D98" s="9">
        <f t="shared" si="6"/>
        <v>738</v>
      </c>
      <c r="E98" s="9">
        <f t="shared" si="8"/>
        <v>4838</v>
      </c>
      <c r="F98" s="66"/>
    </row>
    <row r="99" spans="1:6" ht="12.75">
      <c r="A99" s="7"/>
      <c r="B99" s="8" t="s">
        <v>188</v>
      </c>
      <c r="C99" s="9">
        <v>4200</v>
      </c>
      <c r="D99" s="9">
        <f t="shared" si="6"/>
        <v>756</v>
      </c>
      <c r="E99" s="9">
        <f t="shared" si="8"/>
        <v>4956</v>
      </c>
      <c r="F99" s="67"/>
    </row>
    <row r="100" spans="1:6" ht="13.5" thickBot="1">
      <c r="A100" s="7"/>
      <c r="B100" s="8" t="s">
        <v>189</v>
      </c>
      <c r="C100" s="9">
        <v>3700</v>
      </c>
      <c r="D100" s="9">
        <f t="shared" si="6"/>
        <v>666</v>
      </c>
      <c r="E100" s="9">
        <f t="shared" si="8"/>
        <v>4366</v>
      </c>
      <c r="F100" s="38"/>
    </row>
    <row r="101" spans="1:6" ht="13.5" thickBot="1">
      <c r="A101" s="44" t="s">
        <v>11</v>
      </c>
      <c r="B101" s="44"/>
      <c r="C101" s="44"/>
      <c r="D101" s="44"/>
      <c r="E101" s="44"/>
      <c r="F101" s="46"/>
    </row>
    <row r="102" spans="1:6" ht="12.75">
      <c r="A102" s="27"/>
      <c r="B102" s="20" t="s">
        <v>2</v>
      </c>
      <c r="C102" s="21">
        <v>4100</v>
      </c>
      <c r="D102" s="22">
        <f>PRODUCT(C102,0.18)</f>
        <v>738</v>
      </c>
      <c r="E102" s="22">
        <f>SUM(C102,D102)</f>
        <v>4838</v>
      </c>
      <c r="F102" s="50" t="s">
        <v>98</v>
      </c>
    </row>
    <row r="103" spans="1:6" ht="12.75">
      <c r="A103" s="4"/>
      <c r="B103" s="5" t="s">
        <v>6</v>
      </c>
      <c r="C103" s="6">
        <v>4200</v>
      </c>
      <c r="D103" s="3">
        <f aca="true" t="shared" si="9" ref="D103:D127">PRODUCT(C103,0.18)</f>
        <v>756</v>
      </c>
      <c r="E103" s="3">
        <f aca="true" t="shared" si="10" ref="E103:E127">SUM(C103,D103)</f>
        <v>4956</v>
      </c>
      <c r="F103" s="51"/>
    </row>
    <row r="104" spans="1:6" ht="12.75">
      <c r="A104" s="4"/>
      <c r="B104" s="5" t="s">
        <v>7</v>
      </c>
      <c r="C104" s="6">
        <v>4300</v>
      </c>
      <c r="D104" s="3">
        <f t="shared" si="9"/>
        <v>774</v>
      </c>
      <c r="E104" s="3">
        <f t="shared" si="10"/>
        <v>5074</v>
      </c>
      <c r="F104" s="51"/>
    </row>
    <row r="105" spans="1:6" ht="12.75">
      <c r="A105" s="4"/>
      <c r="B105" s="5" t="s">
        <v>8</v>
      </c>
      <c r="C105" s="6">
        <v>4400</v>
      </c>
      <c r="D105" s="3">
        <f t="shared" si="9"/>
        <v>792</v>
      </c>
      <c r="E105" s="3">
        <f t="shared" si="10"/>
        <v>5192</v>
      </c>
      <c r="F105" s="51"/>
    </row>
    <row r="106" spans="1:6" ht="12.75">
      <c r="A106" s="4"/>
      <c r="B106" s="5" t="s">
        <v>9</v>
      </c>
      <c r="C106" s="6">
        <v>4500</v>
      </c>
      <c r="D106" s="3">
        <f t="shared" si="9"/>
        <v>810</v>
      </c>
      <c r="E106" s="3">
        <f t="shared" si="10"/>
        <v>5310</v>
      </c>
      <c r="F106" s="52"/>
    </row>
    <row r="107" spans="1:6" ht="12.75">
      <c r="A107" s="4"/>
      <c r="B107" s="5" t="s">
        <v>111</v>
      </c>
      <c r="C107" s="6">
        <v>4400</v>
      </c>
      <c r="D107" s="3">
        <f t="shared" si="9"/>
        <v>792</v>
      </c>
      <c r="E107" s="3">
        <f t="shared" si="10"/>
        <v>5192</v>
      </c>
      <c r="F107" s="60" t="s">
        <v>99</v>
      </c>
    </row>
    <row r="108" spans="1:6" ht="12.75">
      <c r="A108" s="4"/>
      <c r="B108" s="5" t="s">
        <v>112</v>
      </c>
      <c r="C108" s="6">
        <v>4500</v>
      </c>
      <c r="D108" s="3">
        <f t="shared" si="9"/>
        <v>810</v>
      </c>
      <c r="E108" s="3">
        <f t="shared" si="10"/>
        <v>5310</v>
      </c>
      <c r="F108" s="51"/>
    </row>
    <row r="109" spans="1:6" ht="12.75">
      <c r="A109" s="4"/>
      <c r="B109" s="5" t="s">
        <v>113</v>
      </c>
      <c r="C109" s="6">
        <v>4550</v>
      </c>
      <c r="D109" s="3">
        <f t="shared" si="9"/>
        <v>819</v>
      </c>
      <c r="E109" s="3">
        <f t="shared" si="10"/>
        <v>5369</v>
      </c>
      <c r="F109" s="51"/>
    </row>
    <row r="110" spans="1:6" ht="12.75">
      <c r="A110" s="4"/>
      <c r="B110" s="5" t="s">
        <v>114</v>
      </c>
      <c r="C110" s="6">
        <v>4600</v>
      </c>
      <c r="D110" s="3">
        <f t="shared" si="9"/>
        <v>828</v>
      </c>
      <c r="E110" s="3">
        <f t="shared" si="10"/>
        <v>5428</v>
      </c>
      <c r="F110" s="51"/>
    </row>
    <row r="111" spans="1:6" ht="12.75">
      <c r="A111" s="4"/>
      <c r="B111" s="5" t="s">
        <v>115</v>
      </c>
      <c r="C111" s="6">
        <v>4700</v>
      </c>
      <c r="D111" s="3">
        <f t="shared" si="9"/>
        <v>846</v>
      </c>
      <c r="E111" s="3">
        <f t="shared" si="10"/>
        <v>5546</v>
      </c>
      <c r="F111" s="52"/>
    </row>
    <row r="112" spans="1:6" ht="12.75">
      <c r="A112" s="4"/>
      <c r="B112" s="5" t="s">
        <v>116</v>
      </c>
      <c r="C112" s="6">
        <v>4600</v>
      </c>
      <c r="D112" s="3">
        <f t="shared" si="9"/>
        <v>828</v>
      </c>
      <c r="E112" s="3">
        <f t="shared" si="10"/>
        <v>5428</v>
      </c>
      <c r="F112" s="65" t="s">
        <v>82</v>
      </c>
    </row>
    <row r="113" spans="1:6" ht="12.75">
      <c r="A113" s="4"/>
      <c r="B113" s="5" t="s">
        <v>117</v>
      </c>
      <c r="C113" s="6">
        <v>4700</v>
      </c>
      <c r="D113" s="3">
        <f t="shared" si="9"/>
        <v>846</v>
      </c>
      <c r="E113" s="3">
        <f t="shared" si="10"/>
        <v>5546</v>
      </c>
      <c r="F113" s="66"/>
    </row>
    <row r="114" spans="1:6" ht="12.75">
      <c r="A114" s="4"/>
      <c r="B114" s="5" t="s">
        <v>118</v>
      </c>
      <c r="C114" s="6">
        <v>4750</v>
      </c>
      <c r="D114" s="3">
        <f t="shared" si="9"/>
        <v>855</v>
      </c>
      <c r="E114" s="3">
        <f t="shared" si="10"/>
        <v>5605</v>
      </c>
      <c r="F114" s="66"/>
    </row>
    <row r="115" spans="1:6" ht="12.75">
      <c r="A115" s="4"/>
      <c r="B115" s="5" t="s">
        <v>119</v>
      </c>
      <c r="C115" s="6">
        <v>4800</v>
      </c>
      <c r="D115" s="3">
        <f t="shared" si="9"/>
        <v>864</v>
      </c>
      <c r="E115" s="3">
        <f t="shared" si="10"/>
        <v>5664</v>
      </c>
      <c r="F115" s="66"/>
    </row>
    <row r="116" spans="1:6" ht="12.75">
      <c r="A116" s="4"/>
      <c r="B116" s="5" t="s">
        <v>120</v>
      </c>
      <c r="C116" s="6">
        <v>4900</v>
      </c>
      <c r="D116" s="3">
        <f t="shared" si="9"/>
        <v>882</v>
      </c>
      <c r="E116" s="3">
        <f t="shared" si="10"/>
        <v>5782</v>
      </c>
      <c r="F116" s="67"/>
    </row>
    <row r="117" spans="1:6" ht="12.75">
      <c r="A117" s="4"/>
      <c r="B117" s="5" t="s">
        <v>121</v>
      </c>
      <c r="C117" s="6">
        <v>5300</v>
      </c>
      <c r="D117" s="3">
        <f>PRODUCT(C117,0.18)</f>
        <v>954</v>
      </c>
      <c r="E117" s="3">
        <f>SUM(C117,D117)</f>
        <v>6254</v>
      </c>
      <c r="F117" s="60" t="s">
        <v>83</v>
      </c>
    </row>
    <row r="118" spans="1:6" ht="12.75">
      <c r="A118" s="4"/>
      <c r="B118" s="5" t="s">
        <v>122</v>
      </c>
      <c r="C118" s="6">
        <v>5500</v>
      </c>
      <c r="D118" s="3">
        <f>PRODUCT(C118,0.18)</f>
        <v>990</v>
      </c>
      <c r="E118" s="3">
        <f>SUM(C118,D118)</f>
        <v>6490</v>
      </c>
      <c r="F118" s="51"/>
    </row>
    <row r="119" spans="1:6" ht="12.75">
      <c r="A119" s="4"/>
      <c r="B119" s="5" t="s">
        <v>123</v>
      </c>
      <c r="C119" s="6">
        <v>5700</v>
      </c>
      <c r="D119" s="3">
        <f>PRODUCT(C119,0.18)</f>
        <v>1026</v>
      </c>
      <c r="E119" s="3">
        <f>SUM(C119,D119)</f>
        <v>6726</v>
      </c>
      <c r="F119" s="51"/>
    </row>
    <row r="120" spans="1:6" ht="12.75">
      <c r="A120" s="4"/>
      <c r="B120" s="5" t="s">
        <v>124</v>
      </c>
      <c r="C120" s="6">
        <v>5900</v>
      </c>
      <c r="D120" s="3">
        <f>PRODUCT(C120,0.18)</f>
        <v>1062</v>
      </c>
      <c r="E120" s="3">
        <f>SUM(C120,D120)</f>
        <v>6962</v>
      </c>
      <c r="F120" s="51"/>
    </row>
    <row r="121" spans="1:6" ht="12.75">
      <c r="A121" s="4"/>
      <c r="B121" s="5" t="s">
        <v>125</v>
      </c>
      <c r="C121" s="6">
        <v>6100</v>
      </c>
      <c r="D121" s="3">
        <f>PRODUCT(C121,0.18)</f>
        <v>1098</v>
      </c>
      <c r="E121" s="3">
        <f>SUM(C121,D121)</f>
        <v>7198</v>
      </c>
      <c r="F121" s="52"/>
    </row>
    <row r="122" spans="1:6" ht="12.75">
      <c r="A122" s="4"/>
      <c r="B122" s="5" t="s">
        <v>190</v>
      </c>
      <c r="C122" s="6">
        <v>5300</v>
      </c>
      <c r="D122" s="3">
        <f t="shared" si="9"/>
        <v>954</v>
      </c>
      <c r="E122" s="3">
        <f t="shared" si="10"/>
        <v>6254</v>
      </c>
      <c r="F122" s="60" t="s">
        <v>195</v>
      </c>
    </row>
    <row r="123" spans="1:6" ht="12.75">
      <c r="A123" s="4"/>
      <c r="B123" s="5" t="s">
        <v>191</v>
      </c>
      <c r="C123" s="6">
        <v>5500</v>
      </c>
      <c r="D123" s="3">
        <f t="shared" si="9"/>
        <v>990</v>
      </c>
      <c r="E123" s="3">
        <f t="shared" si="10"/>
        <v>6490</v>
      </c>
      <c r="F123" s="51"/>
    </row>
    <row r="124" spans="1:6" ht="12.75">
      <c r="A124" s="4"/>
      <c r="B124" s="5" t="s">
        <v>192</v>
      </c>
      <c r="C124" s="6">
        <v>5700</v>
      </c>
      <c r="D124" s="3">
        <f t="shared" si="9"/>
        <v>1026</v>
      </c>
      <c r="E124" s="3">
        <f t="shared" si="10"/>
        <v>6726</v>
      </c>
      <c r="F124" s="51"/>
    </row>
    <row r="125" spans="1:6" ht="12.75">
      <c r="A125" s="4"/>
      <c r="B125" s="5" t="s">
        <v>193</v>
      </c>
      <c r="C125" s="6">
        <v>5900</v>
      </c>
      <c r="D125" s="3">
        <f t="shared" si="9"/>
        <v>1062</v>
      </c>
      <c r="E125" s="3">
        <f t="shared" si="10"/>
        <v>6962</v>
      </c>
      <c r="F125" s="51"/>
    </row>
    <row r="126" spans="1:6" ht="12.75">
      <c r="A126" s="4"/>
      <c r="B126" s="5" t="s">
        <v>194</v>
      </c>
      <c r="C126" s="6">
        <v>6100</v>
      </c>
      <c r="D126" s="3">
        <f t="shared" si="9"/>
        <v>1098</v>
      </c>
      <c r="E126" s="3">
        <f t="shared" si="10"/>
        <v>7198</v>
      </c>
      <c r="F126" s="52"/>
    </row>
    <row r="127" spans="1:6" ht="13.5" thickBot="1">
      <c r="A127" s="28"/>
      <c r="B127" s="29" t="s">
        <v>10</v>
      </c>
      <c r="C127" s="30">
        <v>4450</v>
      </c>
      <c r="D127" s="31">
        <f t="shared" si="9"/>
        <v>801</v>
      </c>
      <c r="E127" s="31">
        <f t="shared" si="10"/>
        <v>5251</v>
      </c>
      <c r="F127" s="38"/>
    </row>
    <row r="128" spans="1:6" ht="13.5" thickBot="1">
      <c r="A128" s="53" t="s">
        <v>14</v>
      </c>
      <c r="B128" s="54"/>
      <c r="C128" s="54"/>
      <c r="D128" s="54"/>
      <c r="E128" s="54"/>
      <c r="F128" s="55"/>
    </row>
    <row r="129" spans="1:6" ht="12.75">
      <c r="A129" s="32"/>
      <c r="B129" s="23" t="s">
        <v>16</v>
      </c>
      <c r="C129" s="24">
        <v>8000</v>
      </c>
      <c r="D129" s="19">
        <f aca="true" t="shared" si="11" ref="D129:D134">PRODUCT(C129,0.18)</f>
        <v>1440</v>
      </c>
      <c r="E129" s="19">
        <f aca="true" t="shared" si="12" ref="E129:E134">SUM(C129,D129)</f>
        <v>9440</v>
      </c>
      <c r="F129" s="50" t="s">
        <v>102</v>
      </c>
    </row>
    <row r="130" spans="1:6" ht="12.75">
      <c r="A130" s="4"/>
      <c r="B130" s="1" t="s">
        <v>17</v>
      </c>
      <c r="C130" s="2">
        <v>8300</v>
      </c>
      <c r="D130" s="3">
        <f t="shared" si="11"/>
        <v>1494</v>
      </c>
      <c r="E130" s="3">
        <f t="shared" si="12"/>
        <v>9794</v>
      </c>
      <c r="F130" s="51"/>
    </row>
    <row r="131" spans="1:6" ht="12.75">
      <c r="A131" s="4"/>
      <c r="B131" s="1" t="s">
        <v>18</v>
      </c>
      <c r="C131" s="2">
        <v>8600</v>
      </c>
      <c r="D131" s="3">
        <f t="shared" si="11"/>
        <v>1548</v>
      </c>
      <c r="E131" s="3">
        <f t="shared" si="12"/>
        <v>10148</v>
      </c>
      <c r="F131" s="51"/>
    </row>
    <row r="132" spans="1:6" ht="12.75">
      <c r="A132" s="4"/>
      <c r="B132" s="1" t="s">
        <v>19</v>
      </c>
      <c r="C132" s="2">
        <v>9000</v>
      </c>
      <c r="D132" s="3">
        <f t="shared" si="11"/>
        <v>1620</v>
      </c>
      <c r="E132" s="3">
        <f t="shared" si="12"/>
        <v>10620</v>
      </c>
      <c r="F132" s="51"/>
    </row>
    <row r="133" spans="1:6" ht="12.75">
      <c r="A133" s="4"/>
      <c r="B133" s="1" t="s">
        <v>20</v>
      </c>
      <c r="C133" s="2">
        <v>9300</v>
      </c>
      <c r="D133" s="3">
        <f t="shared" si="11"/>
        <v>1674</v>
      </c>
      <c r="E133" s="3">
        <f t="shared" si="12"/>
        <v>10974</v>
      </c>
      <c r="F133" s="51"/>
    </row>
    <row r="134" spans="1:6" ht="13.5" thickBot="1">
      <c r="A134" s="17"/>
      <c r="B134" s="33" t="s">
        <v>21</v>
      </c>
      <c r="C134" s="34">
        <v>9600</v>
      </c>
      <c r="D134" s="18">
        <f t="shared" si="11"/>
        <v>1728</v>
      </c>
      <c r="E134" s="18">
        <f t="shared" si="12"/>
        <v>11328</v>
      </c>
      <c r="F134" s="57"/>
    </row>
    <row r="135" spans="1:6" ht="13.5" thickBot="1">
      <c r="A135" s="53" t="s">
        <v>15</v>
      </c>
      <c r="B135" s="54"/>
      <c r="C135" s="54"/>
      <c r="D135" s="54"/>
      <c r="E135" s="54"/>
      <c r="F135" s="56"/>
    </row>
    <row r="136" spans="1:6" ht="12.75">
      <c r="A136" s="32"/>
      <c r="B136" s="23" t="s">
        <v>22</v>
      </c>
      <c r="C136" s="24">
        <v>6100</v>
      </c>
      <c r="D136" s="19">
        <f aca="true" t="shared" si="13" ref="D136:D142">PRODUCT(C136,0.18)</f>
        <v>1098</v>
      </c>
      <c r="E136" s="19">
        <f aca="true" t="shared" si="14" ref="E136:E142">SUM(C136,D136)</f>
        <v>7198</v>
      </c>
      <c r="F136" s="50" t="s">
        <v>104</v>
      </c>
    </row>
    <row r="137" spans="1:6" ht="12.75">
      <c r="A137" s="4"/>
      <c r="B137" s="1" t="s">
        <v>27</v>
      </c>
      <c r="C137" s="2">
        <v>6200</v>
      </c>
      <c r="D137" s="3">
        <f t="shared" si="13"/>
        <v>1116</v>
      </c>
      <c r="E137" s="3">
        <f t="shared" si="14"/>
        <v>7316</v>
      </c>
      <c r="F137" s="51"/>
    </row>
    <row r="138" spans="1:6" ht="12.75">
      <c r="A138" s="4"/>
      <c r="B138" s="1" t="s">
        <v>26</v>
      </c>
      <c r="C138" s="2">
        <v>6400</v>
      </c>
      <c r="D138" s="3">
        <f t="shared" si="13"/>
        <v>1152</v>
      </c>
      <c r="E138" s="3">
        <f t="shared" si="14"/>
        <v>7552</v>
      </c>
      <c r="F138" s="51"/>
    </row>
    <row r="139" spans="1:6" ht="12.75">
      <c r="A139" s="4"/>
      <c r="B139" s="1" t="s">
        <v>25</v>
      </c>
      <c r="C139" s="2">
        <v>6600</v>
      </c>
      <c r="D139" s="3">
        <f t="shared" si="13"/>
        <v>1188</v>
      </c>
      <c r="E139" s="3">
        <f t="shared" si="14"/>
        <v>7788</v>
      </c>
      <c r="F139" s="51"/>
    </row>
    <row r="140" spans="1:6" ht="12.75">
      <c r="A140" s="4"/>
      <c r="B140" s="1" t="s">
        <v>24</v>
      </c>
      <c r="C140" s="2">
        <v>6700</v>
      </c>
      <c r="D140" s="3">
        <f t="shared" si="13"/>
        <v>1206</v>
      </c>
      <c r="E140" s="3">
        <f t="shared" si="14"/>
        <v>7906</v>
      </c>
      <c r="F140" s="51"/>
    </row>
    <row r="141" spans="1:6" ht="12.75">
      <c r="A141" s="4"/>
      <c r="B141" s="1" t="s">
        <v>23</v>
      </c>
      <c r="C141" s="2">
        <v>6900</v>
      </c>
      <c r="D141" s="3">
        <f t="shared" si="13"/>
        <v>1242</v>
      </c>
      <c r="E141" s="3">
        <f t="shared" si="14"/>
        <v>8142</v>
      </c>
      <c r="F141" s="51"/>
    </row>
    <row r="142" spans="1:6" ht="13.5" thickBot="1">
      <c r="A142" s="17"/>
      <c r="B142" s="33" t="s">
        <v>34</v>
      </c>
      <c r="C142" s="34">
        <v>4500</v>
      </c>
      <c r="D142" s="18">
        <f t="shared" si="13"/>
        <v>810</v>
      </c>
      <c r="E142" s="18">
        <f t="shared" si="14"/>
        <v>5310</v>
      </c>
      <c r="F142" s="57"/>
    </row>
    <row r="143" spans="1:6" ht="13.5" thickBot="1">
      <c r="A143" s="58" t="s">
        <v>109</v>
      </c>
      <c r="B143" s="59"/>
      <c r="C143" s="59"/>
      <c r="D143" s="59"/>
      <c r="E143" s="59"/>
      <c r="F143" s="55"/>
    </row>
    <row r="144" spans="1:6" ht="13.5" thickBot="1">
      <c r="A144" s="35"/>
      <c r="B144" s="36" t="s">
        <v>107</v>
      </c>
      <c r="C144" s="37">
        <v>3650</v>
      </c>
      <c r="D144" s="37">
        <f>PRODUCT(C144,0.18)</f>
        <v>657</v>
      </c>
      <c r="E144" s="37">
        <f>SUM(C144,D144)</f>
        <v>4307</v>
      </c>
      <c r="F144" s="39" t="s">
        <v>108</v>
      </c>
    </row>
    <row r="145" spans="1:6" ht="12.75">
      <c r="A145" s="44" t="s">
        <v>128</v>
      </c>
      <c r="B145" s="44"/>
      <c r="C145" s="44"/>
      <c r="D145" s="44"/>
      <c r="E145" s="44"/>
      <c r="F145" s="45"/>
    </row>
    <row r="146" spans="1:6" ht="12.75">
      <c r="A146" s="43"/>
      <c r="B146" s="8" t="s">
        <v>129</v>
      </c>
      <c r="C146" s="9">
        <f>E146/1.18</f>
        <v>5758.474576271186</v>
      </c>
      <c r="D146" s="9">
        <f aca="true" t="shared" si="15" ref="D146:D152">E146-C146</f>
        <v>1036.5254237288136</v>
      </c>
      <c r="E146" s="9">
        <v>6795</v>
      </c>
      <c r="F146" s="47" t="s">
        <v>157</v>
      </c>
    </row>
    <row r="147" spans="1:6" ht="12.75">
      <c r="A147" s="43"/>
      <c r="B147" s="8" t="s">
        <v>130</v>
      </c>
      <c r="C147" s="9">
        <f aca="true" t="shared" si="16" ref="C147:C152">E147/1.18</f>
        <v>5644.067796610169</v>
      </c>
      <c r="D147" s="9">
        <f t="shared" si="15"/>
        <v>1015.9322033898306</v>
      </c>
      <c r="E147" s="9">
        <v>6660</v>
      </c>
      <c r="F147" s="47"/>
    </row>
    <row r="148" spans="1:6" ht="12.75">
      <c r="A148" s="43"/>
      <c r="B148" s="8" t="s">
        <v>131</v>
      </c>
      <c r="C148" s="9">
        <f t="shared" si="16"/>
        <v>5644.067796610169</v>
      </c>
      <c r="D148" s="9">
        <f t="shared" si="15"/>
        <v>1015.9322033898306</v>
      </c>
      <c r="E148" s="9">
        <v>6660</v>
      </c>
      <c r="F148" s="47"/>
    </row>
    <row r="149" spans="1:6" ht="12.75">
      <c r="A149" s="43"/>
      <c r="B149" s="8" t="s">
        <v>132</v>
      </c>
      <c r="C149" s="9">
        <f t="shared" si="16"/>
        <v>5644.067796610169</v>
      </c>
      <c r="D149" s="9">
        <f t="shared" si="15"/>
        <v>1015.9322033898306</v>
      </c>
      <c r="E149" s="9">
        <v>6660</v>
      </c>
      <c r="F149" s="47"/>
    </row>
    <row r="150" spans="1:6" ht="12.75">
      <c r="A150" s="43"/>
      <c r="B150" s="8" t="s">
        <v>133</v>
      </c>
      <c r="C150" s="9">
        <f t="shared" si="16"/>
        <v>6025.42372881356</v>
      </c>
      <c r="D150" s="9">
        <f t="shared" si="15"/>
        <v>1084.57627118644</v>
      </c>
      <c r="E150" s="9">
        <v>7110</v>
      </c>
      <c r="F150" s="47"/>
    </row>
    <row r="151" spans="1:6" ht="12.75">
      <c r="A151" s="43"/>
      <c r="B151" s="8" t="s">
        <v>134</v>
      </c>
      <c r="C151" s="9">
        <f t="shared" si="16"/>
        <v>6025.42372881356</v>
      </c>
      <c r="D151" s="9">
        <f t="shared" si="15"/>
        <v>1084.57627118644</v>
      </c>
      <c r="E151" s="9">
        <v>7110</v>
      </c>
      <c r="F151" s="47"/>
    </row>
    <row r="152" spans="1:6" ht="12.75">
      <c r="A152" s="43"/>
      <c r="B152" s="8" t="s">
        <v>135</v>
      </c>
      <c r="C152" s="9">
        <f t="shared" si="16"/>
        <v>6330.5084745762715</v>
      </c>
      <c r="D152" s="9">
        <f t="shared" si="15"/>
        <v>1139.4915254237285</v>
      </c>
      <c r="E152" s="9">
        <v>7470</v>
      </c>
      <c r="F152" s="47"/>
    </row>
    <row r="153" spans="1:6" ht="12.75">
      <c r="A153" s="43"/>
      <c r="B153" s="8" t="s">
        <v>136</v>
      </c>
      <c r="C153" s="9">
        <f aca="true" t="shared" si="17" ref="C153:C173">E153/1.18</f>
        <v>6216.1016949152545</v>
      </c>
      <c r="D153" s="9">
        <f aca="true" t="shared" si="18" ref="D153:D173">E153-C153</f>
        <v>1118.8983050847455</v>
      </c>
      <c r="E153" s="9">
        <v>7335</v>
      </c>
      <c r="F153" s="47" t="s">
        <v>158</v>
      </c>
    </row>
    <row r="154" spans="1:6" ht="12.75">
      <c r="A154" s="43"/>
      <c r="B154" s="8" t="s">
        <v>137</v>
      </c>
      <c r="C154" s="9">
        <f t="shared" si="17"/>
        <v>6101.6949152542375</v>
      </c>
      <c r="D154" s="9">
        <f t="shared" si="18"/>
        <v>1098.3050847457625</v>
      </c>
      <c r="E154" s="9">
        <v>7200</v>
      </c>
      <c r="F154" s="47"/>
    </row>
    <row r="155" spans="1:6" ht="12.75">
      <c r="A155" s="43"/>
      <c r="B155" s="8" t="s">
        <v>138</v>
      </c>
      <c r="C155" s="9">
        <f t="shared" si="17"/>
        <v>6101.6949152542375</v>
      </c>
      <c r="D155" s="9">
        <f t="shared" si="18"/>
        <v>1098.3050847457625</v>
      </c>
      <c r="E155" s="9">
        <v>7200</v>
      </c>
      <c r="F155" s="47"/>
    </row>
    <row r="156" spans="1:6" ht="12.75">
      <c r="A156" s="43"/>
      <c r="B156" s="8" t="s">
        <v>139</v>
      </c>
      <c r="C156" s="9">
        <f t="shared" si="17"/>
        <v>6101.6949152542375</v>
      </c>
      <c r="D156" s="9">
        <f t="shared" si="18"/>
        <v>1098.3050847457625</v>
      </c>
      <c r="E156" s="9">
        <v>7200</v>
      </c>
      <c r="F156" s="47"/>
    </row>
    <row r="157" spans="1:6" ht="12.75">
      <c r="A157" s="43"/>
      <c r="B157" s="8" t="s">
        <v>140</v>
      </c>
      <c r="C157" s="9">
        <f t="shared" si="17"/>
        <v>6483.050847457627</v>
      </c>
      <c r="D157" s="9">
        <f t="shared" si="18"/>
        <v>1166.9491525423728</v>
      </c>
      <c r="E157" s="9">
        <v>7650</v>
      </c>
      <c r="F157" s="47"/>
    </row>
    <row r="158" spans="1:6" ht="12.75">
      <c r="A158" s="43"/>
      <c r="B158" s="8" t="s">
        <v>141</v>
      </c>
      <c r="C158" s="9">
        <f t="shared" si="17"/>
        <v>6483.050847457627</v>
      </c>
      <c r="D158" s="9">
        <f t="shared" si="18"/>
        <v>1166.9491525423728</v>
      </c>
      <c r="E158" s="9">
        <v>7650</v>
      </c>
      <c r="F158" s="47"/>
    </row>
    <row r="159" spans="1:6" ht="12.75">
      <c r="A159" s="43"/>
      <c r="B159" s="8" t="s">
        <v>142</v>
      </c>
      <c r="C159" s="9">
        <f t="shared" si="17"/>
        <v>6711.864406779661</v>
      </c>
      <c r="D159" s="9">
        <f t="shared" si="18"/>
        <v>1208.1355932203387</v>
      </c>
      <c r="E159" s="9">
        <v>7920</v>
      </c>
      <c r="F159" s="47"/>
    </row>
    <row r="160" spans="1:6" ht="12.75">
      <c r="A160" s="43"/>
      <c r="B160" s="8" t="s">
        <v>143</v>
      </c>
      <c r="C160" s="9">
        <f t="shared" si="17"/>
        <v>5834.745762711865</v>
      </c>
      <c r="D160" s="9">
        <f t="shared" si="18"/>
        <v>1050.2542372881353</v>
      </c>
      <c r="E160" s="9">
        <v>6885</v>
      </c>
      <c r="F160" s="47" t="s">
        <v>159</v>
      </c>
    </row>
    <row r="161" spans="1:6" ht="12.75">
      <c r="A161" s="43"/>
      <c r="B161" s="8" t="s">
        <v>144</v>
      </c>
      <c r="C161" s="9">
        <f t="shared" si="17"/>
        <v>5720.338983050848</v>
      </c>
      <c r="D161" s="9">
        <f t="shared" si="18"/>
        <v>1029.6610169491523</v>
      </c>
      <c r="E161" s="9">
        <v>6750</v>
      </c>
      <c r="F161" s="47"/>
    </row>
    <row r="162" spans="1:6" ht="12.75">
      <c r="A162" s="43"/>
      <c r="B162" s="8" t="s">
        <v>145</v>
      </c>
      <c r="C162" s="9">
        <f t="shared" si="17"/>
        <v>5720.338983050848</v>
      </c>
      <c r="D162" s="9">
        <f t="shared" si="18"/>
        <v>1029.6610169491523</v>
      </c>
      <c r="E162" s="9">
        <v>6750</v>
      </c>
      <c r="F162" s="47"/>
    </row>
    <row r="163" spans="1:6" ht="12.75">
      <c r="A163" s="43"/>
      <c r="B163" s="8" t="s">
        <v>146</v>
      </c>
      <c r="C163" s="9">
        <f t="shared" si="17"/>
        <v>5720.338983050848</v>
      </c>
      <c r="D163" s="9">
        <f t="shared" si="18"/>
        <v>1029.6610169491523</v>
      </c>
      <c r="E163" s="9">
        <v>6750</v>
      </c>
      <c r="F163" s="47"/>
    </row>
    <row r="164" spans="1:6" ht="12.75">
      <c r="A164" s="43"/>
      <c r="B164" s="8" t="s">
        <v>147</v>
      </c>
      <c r="C164" s="9">
        <f t="shared" si="17"/>
        <v>6101.6949152542375</v>
      </c>
      <c r="D164" s="9">
        <f t="shared" si="18"/>
        <v>1098.3050847457625</v>
      </c>
      <c r="E164" s="9">
        <v>7200</v>
      </c>
      <c r="F164" s="47"/>
    </row>
    <row r="165" spans="1:6" ht="12.75">
      <c r="A165" s="43"/>
      <c r="B165" s="8" t="s">
        <v>148</v>
      </c>
      <c r="C165" s="9">
        <f t="shared" si="17"/>
        <v>6101.6949152542375</v>
      </c>
      <c r="D165" s="9">
        <f t="shared" si="18"/>
        <v>1098.3050847457625</v>
      </c>
      <c r="E165" s="9">
        <v>7200</v>
      </c>
      <c r="F165" s="47"/>
    </row>
    <row r="166" spans="1:6" ht="12.75">
      <c r="A166" s="43"/>
      <c r="B166" s="8" t="s">
        <v>149</v>
      </c>
      <c r="C166" s="9">
        <f t="shared" si="17"/>
        <v>6330.5084745762715</v>
      </c>
      <c r="D166" s="9">
        <f t="shared" si="18"/>
        <v>1139.4915254237285</v>
      </c>
      <c r="E166" s="9">
        <v>7470</v>
      </c>
      <c r="F166" s="47"/>
    </row>
    <row r="167" spans="1:6" ht="12.75">
      <c r="A167" s="43"/>
      <c r="B167" s="8" t="s">
        <v>150</v>
      </c>
      <c r="C167" s="9">
        <f t="shared" si="17"/>
        <v>6317.796610169492</v>
      </c>
      <c r="D167" s="9">
        <f t="shared" si="18"/>
        <v>1137.203389830508</v>
      </c>
      <c r="E167" s="9">
        <v>7455</v>
      </c>
      <c r="F167" s="47" t="s">
        <v>160</v>
      </c>
    </row>
    <row r="168" spans="1:6" ht="12.75">
      <c r="A168" s="43"/>
      <c r="B168" s="8" t="s">
        <v>151</v>
      </c>
      <c r="C168" s="9">
        <f t="shared" si="17"/>
        <v>6203.389830508475</v>
      </c>
      <c r="D168" s="9">
        <f t="shared" si="18"/>
        <v>1116.610169491525</v>
      </c>
      <c r="E168" s="9">
        <v>7320</v>
      </c>
      <c r="F168" s="47"/>
    </row>
    <row r="169" spans="1:6" ht="12.75">
      <c r="A169" s="43"/>
      <c r="B169" s="8" t="s">
        <v>152</v>
      </c>
      <c r="C169" s="9">
        <f t="shared" si="17"/>
        <v>6203.389830508475</v>
      </c>
      <c r="D169" s="9">
        <f t="shared" si="18"/>
        <v>1116.610169491525</v>
      </c>
      <c r="E169" s="9">
        <v>7320</v>
      </c>
      <c r="F169" s="47"/>
    </row>
    <row r="170" spans="1:6" ht="12.75">
      <c r="A170" s="43"/>
      <c r="B170" s="8" t="s">
        <v>153</v>
      </c>
      <c r="C170" s="9">
        <f t="shared" si="17"/>
        <v>6203.389830508475</v>
      </c>
      <c r="D170" s="9">
        <f t="shared" si="18"/>
        <v>1116.610169491525</v>
      </c>
      <c r="E170" s="9">
        <v>7320</v>
      </c>
      <c r="F170" s="47"/>
    </row>
    <row r="171" spans="1:6" ht="12.75">
      <c r="A171" s="43"/>
      <c r="B171" s="8" t="s">
        <v>154</v>
      </c>
      <c r="C171" s="9">
        <f t="shared" si="17"/>
        <v>6584.745762711865</v>
      </c>
      <c r="D171" s="9">
        <f t="shared" si="18"/>
        <v>1185.2542372881353</v>
      </c>
      <c r="E171" s="9">
        <v>7770</v>
      </c>
      <c r="F171" s="47"/>
    </row>
    <row r="172" spans="1:6" ht="12.75">
      <c r="A172" s="43"/>
      <c r="B172" s="8" t="s">
        <v>155</v>
      </c>
      <c r="C172" s="9">
        <f t="shared" si="17"/>
        <v>6584.745762711865</v>
      </c>
      <c r="D172" s="9">
        <f t="shared" si="18"/>
        <v>1185.2542372881353</v>
      </c>
      <c r="E172" s="9">
        <v>7770</v>
      </c>
      <c r="F172" s="47"/>
    </row>
    <row r="173" spans="1:6" ht="12.75">
      <c r="A173" s="43"/>
      <c r="B173" s="8" t="s">
        <v>156</v>
      </c>
      <c r="C173" s="9">
        <f t="shared" si="17"/>
        <v>6813.559322033899</v>
      </c>
      <c r="D173" s="9">
        <f t="shared" si="18"/>
        <v>1226.4406779661012</v>
      </c>
      <c r="E173" s="9">
        <v>8040</v>
      </c>
      <c r="F173" s="47"/>
    </row>
    <row r="176" spans="1:5" ht="12.75">
      <c r="A176" s="49" t="s">
        <v>12</v>
      </c>
      <c r="B176" s="49"/>
      <c r="C176" s="49"/>
      <c r="D176" s="49"/>
      <c r="E176" s="49"/>
    </row>
    <row r="177" spans="1:6" ht="12.75">
      <c r="A177" s="48" t="s">
        <v>110</v>
      </c>
      <c r="B177" s="48"/>
      <c r="C177" s="48"/>
      <c r="D177" s="48"/>
      <c r="E177" s="48"/>
      <c r="F177" s="48"/>
    </row>
    <row r="178" spans="1:6" ht="12.75">
      <c r="A178" s="48" t="s">
        <v>13</v>
      </c>
      <c r="B178" s="48"/>
      <c r="C178" s="48"/>
      <c r="D178" s="48"/>
      <c r="E178" s="48"/>
      <c r="F178" s="48"/>
    </row>
    <row r="179" spans="1:6" ht="12.75">
      <c r="A179" s="48" t="s">
        <v>126</v>
      </c>
      <c r="B179" s="48"/>
      <c r="C179" s="48"/>
      <c r="D179" s="48"/>
      <c r="E179" s="48"/>
      <c r="F179" s="48"/>
    </row>
  </sheetData>
  <sheetProtection/>
  <mergeCells count="42">
    <mergeCell ref="F35:F41"/>
    <mergeCell ref="F42:F48"/>
    <mergeCell ref="F49:F55"/>
    <mergeCell ref="F56:F62"/>
    <mergeCell ref="F78:F82"/>
    <mergeCell ref="F83:F87"/>
    <mergeCell ref="F64:F70"/>
    <mergeCell ref="A63:F63"/>
    <mergeCell ref="A71:F71"/>
    <mergeCell ref="A74:F74"/>
    <mergeCell ref="A77:F77"/>
    <mergeCell ref="F75:F76"/>
    <mergeCell ref="F72:F73"/>
    <mergeCell ref="F88:F89"/>
    <mergeCell ref="F90:F94"/>
    <mergeCell ref="F95:F99"/>
    <mergeCell ref="A2:F4"/>
    <mergeCell ref="A6:F6"/>
    <mergeCell ref="F14:F20"/>
    <mergeCell ref="F21:F27"/>
    <mergeCell ref="F7:F13"/>
    <mergeCell ref="A178:F178"/>
    <mergeCell ref="F28:F34"/>
    <mergeCell ref="F112:F116"/>
    <mergeCell ref="F122:F126"/>
    <mergeCell ref="F107:F111"/>
    <mergeCell ref="A179:F179"/>
    <mergeCell ref="A177:F177"/>
    <mergeCell ref="A176:E176"/>
    <mergeCell ref="F102:F106"/>
    <mergeCell ref="A128:F128"/>
    <mergeCell ref="A135:F135"/>
    <mergeCell ref="F129:F134"/>
    <mergeCell ref="F136:F142"/>
    <mergeCell ref="A143:F143"/>
    <mergeCell ref="F117:F121"/>
    <mergeCell ref="A145:F145"/>
    <mergeCell ref="A101:F101"/>
    <mergeCell ref="F146:F152"/>
    <mergeCell ref="F153:F159"/>
    <mergeCell ref="F160:F166"/>
    <mergeCell ref="F167:F173"/>
  </mergeCells>
  <printOptions/>
  <pageMargins left="0.75" right="0.75" top="0.75" bottom="1" header="0.5" footer="0.5"/>
  <pageSetup horizontalDpi="300" verticalDpi="300" orientation="portrait" paperSize="9" scale="64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Александр</cp:lastModifiedBy>
  <cp:lastPrinted>2009-02-26T06:46:15Z</cp:lastPrinted>
  <dcterms:created xsi:type="dcterms:W3CDTF">2007-07-10T11:42:02Z</dcterms:created>
  <dcterms:modified xsi:type="dcterms:W3CDTF">2012-10-09T14:35:55Z</dcterms:modified>
  <cp:category/>
  <cp:version/>
  <cp:contentType/>
  <cp:contentStatus/>
</cp:coreProperties>
</file>